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ettaglio" sheetId="1" r:id="rId1"/>
    <sheet name="taglie-prezzi" sheetId="2" r:id="rId2"/>
  </sheets>
  <definedNames>
    <definedName name="_xlnm._FilterDatabase" localSheetId="0" hidden="1">dettaglio!$A$2:$BD$2</definedName>
    <definedName name="_xlnm.Print_Titles" localSheetId="0">dettaglio!$2:$2</definedName>
  </definedNames>
  <calcPr calcId="145621"/>
</workbook>
</file>

<file path=xl/calcChain.xml><?xml version="1.0" encoding="utf-8"?>
<calcChain xmlns="http://schemas.openxmlformats.org/spreadsheetml/2006/main">
  <c r="B70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R9" i="1"/>
  <c r="R5" i="1"/>
  <c r="R64" i="1" l="1"/>
</calcChain>
</file>

<file path=xl/sharedStrings.xml><?xml version="1.0" encoding="utf-8"?>
<sst xmlns="http://schemas.openxmlformats.org/spreadsheetml/2006/main" count="548" uniqueCount="245">
  <si>
    <t>Sales Line</t>
  </si>
  <si>
    <t>Collection Catalogue</t>
  </si>
  <si>
    <t>Consumer</t>
  </si>
  <si>
    <t>Sample Area</t>
  </si>
  <si>
    <t>Line</t>
  </si>
  <si>
    <t>Item ID</t>
  </si>
  <si>
    <t>Color</t>
  </si>
  <si>
    <t>Material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</si>
  <si>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</si>
  <si>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</si>
  <si>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</si>
  <si>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</si>
  <si>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</si>
  <si>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</si>
  <si>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</si>
  <si>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</si>
  <si>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</si>
  <si>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</si>
  <si>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</si>
  <si>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</si>
  <si>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</si>
  <si>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</si>
  <si>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</si>
  <si>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</si>
  <si>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</si>
  <si>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</si>
  <si>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</si>
  <si>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</si>
  <si>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</si>
  <si>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</si>
  <si>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</si>
  <si>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</si>
  <si>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</si>
  <si>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</si>
  <si>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</si>
  <si>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</si>
  <si>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</si>
  <si>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</si>
  <si>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</si>
  <si>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</si>
  <si>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</si>
  <si>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</si>
  <si>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</si>
  <si>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</si>
  <si>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</si>
  <si>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34,5</t>
  </si>
  <si>
    <t>Footwear</t>
  </si>
  <si>
    <t>FW16</t>
  </si>
  <si>
    <t>Baby Boy</t>
  </si>
  <si>
    <t>ANKLE BOOTS</t>
  </si>
  <si>
    <t>NAVY</t>
  </si>
  <si>
    <t>DK GREY</t>
  </si>
  <si>
    <t>NAVY/RED</t>
  </si>
  <si>
    <t>SNEAKERS</t>
  </si>
  <si>
    <t>BABY FLICK BOY</t>
  </si>
  <si>
    <t>B6437C0CL54C4002</t>
  </si>
  <si>
    <t>WAXED LEA+GBK</t>
  </si>
  <si>
    <t>NBK LEA</t>
  </si>
  <si>
    <t>SUEDE+NAPPA</t>
  </si>
  <si>
    <t>Junior Boy</t>
  </si>
  <si>
    <t>SHOES</t>
  </si>
  <si>
    <t>J NEW SAVAGE BOY</t>
  </si>
  <si>
    <t>J641VA0BCCLC6F4Q</t>
  </si>
  <si>
    <t>BROWN/DK PETROL</t>
  </si>
  <si>
    <t>SYNT.LEA+WAX.LEA</t>
  </si>
  <si>
    <t>JR SAVAGE</t>
  </si>
  <si>
    <t>J5424B05411C4226</t>
  </si>
  <si>
    <t>NAVY/ROYAL</t>
  </si>
  <si>
    <t>GEOBUCK+TEXT</t>
  </si>
  <si>
    <t>J LIGHT ECLIPSE 2 BO</t>
  </si>
  <si>
    <t>J641BC0FUFEC0735</t>
  </si>
  <si>
    <t>NYLON+TUMB.GBK</t>
  </si>
  <si>
    <t>Junior Girl</t>
  </si>
  <si>
    <t>J CASEY GIRL</t>
  </si>
  <si>
    <t>BLACK</t>
  </si>
  <si>
    <t>PRINT.SYNT.PAT</t>
  </si>
  <si>
    <t>JR AGATA</t>
  </si>
  <si>
    <t>SMO.LEA</t>
  </si>
  <si>
    <t>J6449A043NHC9999</t>
  </si>
  <si>
    <t>SMO.LEA+ELASTIC</t>
  </si>
  <si>
    <t>BOOTS</t>
  </si>
  <si>
    <t>J6449B00043C9999</t>
  </si>
  <si>
    <t>J6420M000FCC9266</t>
  </si>
  <si>
    <t>BLACK/LILAC</t>
  </si>
  <si>
    <t>Woman</t>
  </si>
  <si>
    <t>D BLENDA</t>
  </si>
  <si>
    <t>PEARL.PAT.LEA</t>
  </si>
  <si>
    <t>TAUPE</t>
  </si>
  <si>
    <t>DK BURGUNDY</t>
  </si>
  <si>
    <t>D JILSON</t>
  </si>
  <si>
    <t>D640DC04338C9999</t>
  </si>
  <si>
    <t>SMO.LEA+BRS.LEA</t>
  </si>
  <si>
    <t>D LIA</t>
  </si>
  <si>
    <t>D640HB04338C9999</t>
  </si>
  <si>
    <t>SMO.LEA+SUEDE</t>
  </si>
  <si>
    <t>CHESTNUT</t>
  </si>
  <si>
    <t>NAPPA+STRETCH SYNT.LEA</t>
  </si>
  <si>
    <t>NAPPA</t>
  </si>
  <si>
    <t>D PEACEFUL</t>
  </si>
  <si>
    <t>D RAPHAL</t>
  </si>
  <si>
    <t>D RAPHAL MID</t>
  </si>
  <si>
    <t>D643WA00043C6029</t>
  </si>
  <si>
    <t>D643WB00043C9999</t>
  </si>
  <si>
    <t>D SFINGE</t>
  </si>
  <si>
    <t>DONNA BROGUE</t>
  </si>
  <si>
    <t>BRS LEA+SMO.LEA</t>
  </si>
  <si>
    <t>DK COFFEE</t>
  </si>
  <si>
    <t>DONNA VENERE</t>
  </si>
  <si>
    <t>DK NAVY</t>
  </si>
  <si>
    <t>D RHOSYN</t>
  </si>
  <si>
    <t>GLIT.TEXT+NAPPA</t>
  </si>
  <si>
    <t>SUEDE</t>
  </si>
  <si>
    <t>D643AC00043C9999</t>
  </si>
  <si>
    <t>D64P8B085KBC9999</t>
  </si>
  <si>
    <t>MOCCASINS</t>
  </si>
  <si>
    <t>SMO.LE+SYNT.LE</t>
  </si>
  <si>
    <t>D640GG043BCC7357</t>
  </si>
  <si>
    <t>D PROMETHEA</t>
  </si>
  <si>
    <t>D64R3C04338C7J6J</t>
  </si>
  <si>
    <t>DK BURGUNDY/CHESTNUT</t>
  </si>
  <si>
    <t>D AUDALIES HIGH</t>
  </si>
  <si>
    <t>D643XD04322C6315</t>
  </si>
  <si>
    <t>BROWN/CIGAR</t>
  </si>
  <si>
    <t>D540BC04338C7357</t>
  </si>
  <si>
    <t>D640BD000EVC9999</t>
  </si>
  <si>
    <t>NAPPA GOAT LEA</t>
  </si>
  <si>
    <t>D CAROLINE</t>
  </si>
  <si>
    <t>D42W1A000KFC9999</t>
  </si>
  <si>
    <t>D54W1B000KFC9999</t>
  </si>
  <si>
    <t>D64W1A085KYC7B9H</t>
  </si>
  <si>
    <t>BORDEAUX/LEAD</t>
  </si>
  <si>
    <t>NAPPA+METAL.GOAT</t>
  </si>
  <si>
    <t>D64W1A085KYC9261</t>
  </si>
  <si>
    <t>BLACK/LT BRONZE</t>
  </si>
  <si>
    <t>D INSPIRATION</t>
  </si>
  <si>
    <t>D34R4C00021C9999</t>
  </si>
  <si>
    <t>GOAT SUEDE</t>
  </si>
  <si>
    <t>D64R4B00021C6004</t>
  </si>
  <si>
    <t>D LANA</t>
  </si>
  <si>
    <t>D54Q6B00085C6004</t>
  </si>
  <si>
    <t>D640GH04366C4021</t>
  </si>
  <si>
    <t>SMO.LEA+PAT LEA</t>
  </si>
  <si>
    <t>D RAYSSA ABX</t>
  </si>
  <si>
    <t>D643HD04743C7357</t>
  </si>
  <si>
    <t>PRINT.LEA+SMO.LEA</t>
  </si>
  <si>
    <t>D643HD04743C9999</t>
  </si>
  <si>
    <t>D640FD0GM66C9999</t>
  </si>
  <si>
    <t>SHI.GOAT+PAT LEA</t>
  </si>
  <si>
    <t>D642UA0CG43C6M9H</t>
  </si>
  <si>
    <t>COFFEE/LEAD</t>
  </si>
  <si>
    <t>BRUSH.METAL.LEA+SMO.LEA</t>
  </si>
  <si>
    <t>D642UF06543C4002</t>
  </si>
  <si>
    <t>D642UF06543C9999</t>
  </si>
  <si>
    <t>GOAT SUEDE+GLIT.TEXT</t>
  </si>
  <si>
    <t>SHI.GOAT SUEDE</t>
  </si>
  <si>
    <t>D ELENI</t>
  </si>
  <si>
    <t>D6467C021HIC6004</t>
  </si>
  <si>
    <t>GOAT SUEDE+METAL.SYNT.PAT</t>
  </si>
  <si>
    <t>D6467C0AK22C1G9A</t>
  </si>
  <si>
    <t>GUN/ANTHRACITE</t>
  </si>
  <si>
    <t>TUM.PRL.LEA+SUE</t>
  </si>
  <si>
    <t>D6467D02285C9999</t>
  </si>
  <si>
    <t>D HIDENCE</t>
  </si>
  <si>
    <t>D6434B02241C2021</t>
  </si>
  <si>
    <t>CURRY</t>
  </si>
  <si>
    <t>SUEDE+PYT.PRN.LEA</t>
  </si>
  <si>
    <t>D6434B02241C4449</t>
  </si>
  <si>
    <t>NAVY/CURRY</t>
  </si>
  <si>
    <t>D6434B02241C6L2D</t>
  </si>
  <si>
    <t>CIGAR/CURRY</t>
  </si>
  <si>
    <t>D6434B02241C9999</t>
  </si>
  <si>
    <t>D6434B02241CA82D</t>
  </si>
  <si>
    <t>OLD ROSE/CURRY</t>
  </si>
  <si>
    <t>D6434B02285C9999</t>
  </si>
  <si>
    <t>D6434D02285C9999</t>
  </si>
  <si>
    <t>DK GREY/GUN</t>
  </si>
  <si>
    <t>D NYDAME</t>
  </si>
  <si>
    <t>D620QA000MAC6024</t>
  </si>
  <si>
    <t>D OMAYA</t>
  </si>
  <si>
    <t>D540SC0AN22C4414</t>
  </si>
  <si>
    <t>WATERSEA/NAVY</t>
  </si>
  <si>
    <t>PRN TEXT+SUEDE</t>
  </si>
  <si>
    <t>D OPHIRA</t>
  </si>
  <si>
    <t>D621CA021EWC0062</t>
  </si>
  <si>
    <t>DK GREY/BLACK</t>
  </si>
  <si>
    <t>D642NA021KYC9F1G</t>
  </si>
  <si>
    <t>GOAT SUEDE+METAL.GOAT</t>
  </si>
  <si>
    <t>D642NA0EW85C9999</t>
  </si>
  <si>
    <t>D SHAHIRA</t>
  </si>
  <si>
    <t>D44N1A022HIC9002</t>
  </si>
  <si>
    <t>SUEDE+METAL.SYNT.PAT</t>
  </si>
  <si>
    <t>D44N1A022NYC0027</t>
  </si>
  <si>
    <t>BORDEAUX/BEIGE</t>
  </si>
  <si>
    <t>SUEDE+FELT</t>
  </si>
  <si>
    <t>D44N1A08504C9999</t>
  </si>
  <si>
    <t>NAPPA+PRINT.SYNT.LEA</t>
  </si>
  <si>
    <t>D44N1A085NYCF43S</t>
  </si>
  <si>
    <t>NAVY/LIME GREEN</t>
  </si>
  <si>
    <t>NAPPA+FELT</t>
  </si>
  <si>
    <t>D SUKIE</t>
  </si>
  <si>
    <t>GLIT.FAD.GOAT LEA+GOAT SUEDE</t>
  </si>
  <si>
    <t>D62F2B0J021C8179</t>
  </si>
  <si>
    <t>OLD ROSE/BLACK</t>
  </si>
  <si>
    <t>D62F2B0J021C9999</t>
  </si>
  <si>
    <t>Man</t>
  </si>
  <si>
    <t>U MATTIAS B ABX</t>
  </si>
  <si>
    <t>U44T1C00032C9007</t>
  </si>
  <si>
    <t>STONE</t>
  </si>
  <si>
    <t>UOMO BLAXE</t>
  </si>
  <si>
    <t>BROWNCOTTO</t>
  </si>
  <si>
    <t>PULL UP LEA</t>
  </si>
  <si>
    <t>U BESMINGTON</t>
  </si>
  <si>
    <t>U641XG000HMC4006</t>
  </si>
  <si>
    <t>OCEAN</t>
  </si>
  <si>
    <t>WAX.SUEDE</t>
  </si>
  <si>
    <t>MUD</t>
  </si>
  <si>
    <t>U MONER W 2FIT</t>
  </si>
  <si>
    <t>U44Q6D000HMC4006</t>
  </si>
  <si>
    <t>BURGUNDY</t>
  </si>
  <si>
    <t>U6482D000FFC6003</t>
  </si>
  <si>
    <t>U DELRAY</t>
  </si>
  <si>
    <t>U64A7A01122C1FG4</t>
  </si>
  <si>
    <t>GREY/OCEAN</t>
  </si>
  <si>
    <t>TEXTILE+SUEDE</t>
  </si>
  <si>
    <t>U KRISTOF</t>
  </si>
  <si>
    <t>U620EA00032C6372</t>
  </si>
  <si>
    <t>U XUNDAY 2FIT</t>
  </si>
  <si>
    <t>SUEDE+WAX.SUEDE</t>
  </si>
  <si>
    <t>U640DA022HMC9999</t>
  </si>
  <si>
    <t>UOMO RIKIN</t>
  </si>
  <si>
    <t>U64W1F00022C7016</t>
  </si>
  <si>
    <t>TOT</t>
  </si>
  <si>
    <t>sell in 1</t>
  </si>
  <si>
    <t>sell in 2</t>
  </si>
  <si>
    <t>sell in 3</t>
  </si>
  <si>
    <t>sell in 4</t>
  </si>
  <si>
    <t>sell out 1</t>
  </si>
  <si>
    <t>sell out 2</t>
  </si>
  <si>
    <t>sell out 3</t>
  </si>
  <si>
    <t>sell out 4</t>
  </si>
  <si>
    <t>pic</t>
  </si>
  <si>
    <t>man</t>
  </si>
  <si>
    <t>woman</t>
  </si>
  <si>
    <t>junior</t>
  </si>
  <si>
    <t>GEOX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</si>
</sst>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</font>
    <font>
      <b/>
      <sz val="9"/>
      <color rgb="FF383838"/>
      <name val="Calibri"/>
      <family val="2"/>
    </font>
    <font>
      <sz val="9"/>
      <color rgb="FF38383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3366"/>
      <name val="Calibri"/>
      <family val="2"/>
    </font>
    <font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4217.94B77B50" TargetMode="External"/><Relationship Id="rId1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2</xdr:row>
      <xdr:rowOff>95250</xdr:rowOff>
    </xdr:from>
    <xdr:to>
      <xdr:col>6</xdr:col>
      <xdr:colOff>865445</xdr:colOff>
      <xdr:row>2</xdr:row>
      <xdr:rowOff>609600</xdr:rowOff>
    </xdr:to>
    <xdr:pic>
      <xdr:nvPicPr>
        <xdr:cNvPr id="2" name="imageIDG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7" t="30645" r="18641"/>
        <a:stretch>
          <a:fillRect/>
        </a:stretch>
      </xdr:blipFill>
      <xdr:spPr>
        <a:xfrm>
          <a:off x="4333874" y="1200150"/>
          <a:ext cx="741621" cy="514350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3</xdr:row>
      <xdr:rowOff>95250</xdr:rowOff>
    </xdr:from>
    <xdr:to>
      <xdr:col>6</xdr:col>
      <xdr:colOff>838200</xdr:colOff>
      <xdr:row>3</xdr:row>
      <xdr:rowOff>568877</xdr:rowOff>
    </xdr:to>
    <xdr:pic>
      <xdr:nvPicPr>
        <xdr:cNvPr id="3" name="imageIDG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6" t="24194" r="13289"/>
        <a:stretch>
          <a:fillRect/>
        </a:stretch>
      </xdr:blipFill>
      <xdr:spPr>
        <a:xfrm>
          <a:off x="4352925" y="1828800"/>
          <a:ext cx="695325" cy="473627"/>
        </a:xfrm>
        <a:prstGeom prst="rect">
          <a:avLst/>
        </a:prstGeom>
      </xdr:spPr>
    </xdr:pic>
    <xdr:clientData/>
  </xdr:twoCellAnchor>
  <xdr:twoCellAnchor>
    <xdr:from>
      <xdr:col>6</xdr:col>
      <xdr:colOff>161925</xdr:colOff>
      <xdr:row>4</xdr:row>
      <xdr:rowOff>104775</xdr:rowOff>
    </xdr:from>
    <xdr:to>
      <xdr:col>6</xdr:col>
      <xdr:colOff>876300</xdr:colOff>
      <xdr:row>4</xdr:row>
      <xdr:rowOff>581025</xdr:rowOff>
    </xdr:to>
    <xdr:pic>
      <xdr:nvPicPr>
        <xdr:cNvPr id="4" name="imageIDG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6" t="25806" r="13289"/>
        <a:stretch>
          <a:fillRect/>
        </a:stretch>
      </xdr:blipFill>
      <xdr:spPr>
        <a:xfrm>
          <a:off x="4371975" y="2466975"/>
          <a:ext cx="714375" cy="476250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5</xdr:row>
      <xdr:rowOff>57150</xdr:rowOff>
    </xdr:from>
    <xdr:to>
      <xdr:col>6</xdr:col>
      <xdr:colOff>897255</xdr:colOff>
      <xdr:row>5</xdr:row>
      <xdr:rowOff>552450</xdr:rowOff>
    </xdr:to>
    <xdr:pic>
      <xdr:nvPicPr>
        <xdr:cNvPr id="5" name="imageIDG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4" t="27419" r="14359"/>
        <a:stretch>
          <a:fillRect/>
        </a:stretch>
      </xdr:blipFill>
      <xdr:spPr>
        <a:xfrm>
          <a:off x="4314825" y="3048000"/>
          <a:ext cx="792480" cy="495300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6</xdr:row>
      <xdr:rowOff>55587</xdr:rowOff>
    </xdr:from>
    <xdr:to>
      <xdr:col>6</xdr:col>
      <xdr:colOff>800100</xdr:colOff>
      <xdr:row>6</xdr:row>
      <xdr:rowOff>590551</xdr:rowOff>
    </xdr:to>
    <xdr:pic>
      <xdr:nvPicPr>
        <xdr:cNvPr id="6" name="imageIDG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17" t="14516" r="14359"/>
        <a:stretch>
          <a:fillRect/>
        </a:stretch>
      </xdr:blipFill>
      <xdr:spPr>
        <a:xfrm>
          <a:off x="4333875" y="3675087"/>
          <a:ext cx="676275" cy="534964"/>
        </a:xfrm>
        <a:prstGeom prst="rect">
          <a:avLst/>
        </a:prstGeom>
      </xdr:spPr>
    </xdr:pic>
    <xdr:clientData/>
  </xdr:twoCellAnchor>
  <xdr:twoCellAnchor>
    <xdr:from>
      <xdr:col>6</xdr:col>
      <xdr:colOff>200024</xdr:colOff>
      <xdr:row>7</xdr:row>
      <xdr:rowOff>38099</xdr:rowOff>
    </xdr:from>
    <xdr:to>
      <xdr:col>6</xdr:col>
      <xdr:colOff>742949</xdr:colOff>
      <xdr:row>7</xdr:row>
      <xdr:rowOff>608170</xdr:rowOff>
    </xdr:to>
    <xdr:pic>
      <xdr:nvPicPr>
        <xdr:cNvPr id="7" name="imageIDG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258" r="11093"/>
        <a:stretch>
          <a:fillRect/>
        </a:stretch>
      </xdr:blipFill>
      <xdr:spPr>
        <a:xfrm>
          <a:off x="4410074" y="4286249"/>
          <a:ext cx="542925" cy="570071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8</xdr:row>
      <xdr:rowOff>142875</xdr:rowOff>
    </xdr:from>
    <xdr:to>
      <xdr:col>6</xdr:col>
      <xdr:colOff>942474</xdr:colOff>
      <xdr:row>8</xdr:row>
      <xdr:rowOff>581025</xdr:rowOff>
    </xdr:to>
    <xdr:pic>
      <xdr:nvPicPr>
        <xdr:cNvPr id="8" name="imageIDG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5" t="38710" r="12218"/>
        <a:stretch>
          <a:fillRect/>
        </a:stretch>
      </xdr:blipFill>
      <xdr:spPr>
        <a:xfrm>
          <a:off x="4333875" y="5019675"/>
          <a:ext cx="818649" cy="438150"/>
        </a:xfrm>
        <a:prstGeom prst="rect">
          <a:avLst/>
        </a:prstGeom>
      </xdr:spPr>
    </xdr:pic>
    <xdr:clientData/>
  </xdr:twoCellAnchor>
  <xdr:twoCellAnchor>
    <xdr:from>
      <xdr:col>6</xdr:col>
      <xdr:colOff>171450</xdr:colOff>
      <xdr:row>9</xdr:row>
      <xdr:rowOff>28575</xdr:rowOff>
    </xdr:from>
    <xdr:to>
      <xdr:col>6</xdr:col>
      <xdr:colOff>781050</xdr:colOff>
      <xdr:row>9</xdr:row>
      <xdr:rowOff>619125</xdr:rowOff>
    </xdr:to>
    <xdr:pic>
      <xdr:nvPicPr>
        <xdr:cNvPr id="9" name="imageIDG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7" r="16500"/>
        <a:stretch>
          <a:fillRect/>
        </a:stretch>
      </xdr:blipFill>
      <xdr:spPr>
        <a:xfrm>
          <a:off x="4381500" y="5534025"/>
          <a:ext cx="609600" cy="590550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10</xdr:row>
      <xdr:rowOff>104775</xdr:rowOff>
    </xdr:from>
    <xdr:to>
      <xdr:col>6</xdr:col>
      <xdr:colOff>855391</xdr:colOff>
      <xdr:row>10</xdr:row>
      <xdr:rowOff>552450</xdr:rowOff>
    </xdr:to>
    <xdr:pic>
      <xdr:nvPicPr>
        <xdr:cNvPr id="10" name="imageIDG1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17" t="17742" r="14359" b="16129"/>
        <a:stretch>
          <a:fillRect/>
        </a:stretch>
      </xdr:blipFill>
      <xdr:spPr>
        <a:xfrm>
          <a:off x="4333875" y="6238875"/>
          <a:ext cx="731566" cy="447675"/>
        </a:xfrm>
        <a:prstGeom prst="rect">
          <a:avLst/>
        </a:prstGeom>
      </xdr:spPr>
    </xdr:pic>
    <xdr:clientData/>
  </xdr:twoCellAnchor>
  <xdr:twoCellAnchor>
    <xdr:from>
      <xdr:col>6</xdr:col>
      <xdr:colOff>161925</xdr:colOff>
      <xdr:row>11</xdr:row>
      <xdr:rowOff>38100</xdr:rowOff>
    </xdr:from>
    <xdr:to>
      <xdr:col>6</xdr:col>
      <xdr:colOff>851373</xdr:colOff>
      <xdr:row>11</xdr:row>
      <xdr:rowOff>552450</xdr:rowOff>
    </xdr:to>
    <xdr:pic>
      <xdr:nvPicPr>
        <xdr:cNvPr id="11" name="imageIDG1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2" t="14516" r="11433" b="9677"/>
        <a:stretch>
          <a:fillRect/>
        </a:stretch>
      </xdr:blipFill>
      <xdr:spPr>
        <a:xfrm>
          <a:off x="4371975" y="6800850"/>
          <a:ext cx="689448" cy="514350"/>
        </a:xfrm>
        <a:prstGeom prst="rect">
          <a:avLst/>
        </a:prstGeom>
      </xdr:spPr>
    </xdr:pic>
    <xdr:clientData/>
  </xdr:twoCellAnchor>
  <xdr:twoCellAnchor>
    <xdr:from>
      <xdr:col>6</xdr:col>
      <xdr:colOff>133350</xdr:colOff>
      <xdr:row>12</xdr:row>
      <xdr:rowOff>47625</xdr:rowOff>
    </xdr:from>
    <xdr:to>
      <xdr:col>6</xdr:col>
      <xdr:colOff>828675</xdr:colOff>
      <xdr:row>12</xdr:row>
      <xdr:rowOff>542925</xdr:rowOff>
    </xdr:to>
    <xdr:pic>
      <xdr:nvPicPr>
        <xdr:cNvPr id="12" name="imageIDG18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5" t="9677" r="10077" b="6451"/>
        <a:stretch>
          <a:fillRect/>
        </a:stretch>
      </xdr:blipFill>
      <xdr:spPr>
        <a:xfrm>
          <a:off x="4343400" y="7439025"/>
          <a:ext cx="695325" cy="495300"/>
        </a:xfrm>
        <a:prstGeom prst="rect">
          <a:avLst/>
        </a:prstGeom>
      </xdr:spPr>
    </xdr:pic>
    <xdr:clientData/>
  </xdr:twoCellAnchor>
  <xdr:twoCellAnchor>
    <xdr:from>
      <xdr:col>6</xdr:col>
      <xdr:colOff>209549</xdr:colOff>
      <xdr:row>13</xdr:row>
      <xdr:rowOff>38100</xdr:rowOff>
    </xdr:from>
    <xdr:to>
      <xdr:col>6</xdr:col>
      <xdr:colOff>561974</xdr:colOff>
      <xdr:row>14</xdr:row>
      <xdr:rowOff>8573</xdr:rowOff>
    </xdr:to>
    <xdr:pic>
      <xdr:nvPicPr>
        <xdr:cNvPr id="13" name="imageIDG1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3" t="16129" r="22207" b="1613"/>
        <a:stretch>
          <a:fillRect/>
        </a:stretch>
      </xdr:blipFill>
      <xdr:spPr>
        <a:xfrm>
          <a:off x="4419599" y="8058150"/>
          <a:ext cx="352425" cy="599123"/>
        </a:xfrm>
        <a:prstGeom prst="rect">
          <a:avLst/>
        </a:prstGeom>
      </xdr:spPr>
    </xdr:pic>
    <xdr:clientData/>
  </xdr:twoCellAnchor>
  <xdr:twoCellAnchor>
    <xdr:from>
      <xdr:col>6</xdr:col>
      <xdr:colOff>247650</xdr:colOff>
      <xdr:row>14</xdr:row>
      <xdr:rowOff>9525</xdr:rowOff>
    </xdr:from>
    <xdr:to>
      <xdr:col>6</xdr:col>
      <xdr:colOff>609600</xdr:colOff>
      <xdr:row>14</xdr:row>
      <xdr:rowOff>581640</xdr:rowOff>
    </xdr:to>
    <xdr:pic>
      <xdr:nvPicPr>
        <xdr:cNvPr id="14" name="imageIDG2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44" t="8064" r="30845" b="12903"/>
        <a:stretch>
          <a:fillRect/>
        </a:stretch>
      </xdr:blipFill>
      <xdr:spPr>
        <a:xfrm>
          <a:off x="4457700" y="8658225"/>
          <a:ext cx="361950" cy="572115"/>
        </a:xfrm>
        <a:prstGeom prst="rect">
          <a:avLst/>
        </a:prstGeom>
      </xdr:spPr>
    </xdr:pic>
    <xdr:clientData/>
  </xdr:twoCellAnchor>
  <xdr:twoCellAnchor>
    <xdr:from>
      <xdr:col>6</xdr:col>
      <xdr:colOff>114300</xdr:colOff>
      <xdr:row>15</xdr:row>
      <xdr:rowOff>114300</xdr:rowOff>
    </xdr:from>
    <xdr:to>
      <xdr:col>6</xdr:col>
      <xdr:colOff>800100</xdr:colOff>
      <xdr:row>15</xdr:row>
      <xdr:rowOff>476250</xdr:rowOff>
    </xdr:to>
    <xdr:pic>
      <xdr:nvPicPr>
        <xdr:cNvPr id="15" name="imageIDG2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4" t="38709" r="13289"/>
        <a:stretch>
          <a:fillRect/>
        </a:stretch>
      </xdr:blipFill>
      <xdr:spPr>
        <a:xfrm>
          <a:off x="4324350" y="9391650"/>
          <a:ext cx="685800" cy="361950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16</xdr:row>
      <xdr:rowOff>123825</xdr:rowOff>
    </xdr:from>
    <xdr:to>
      <xdr:col>6</xdr:col>
      <xdr:colOff>885825</xdr:colOff>
      <xdr:row>16</xdr:row>
      <xdr:rowOff>447675</xdr:rowOff>
    </xdr:to>
    <xdr:pic>
      <xdr:nvPicPr>
        <xdr:cNvPr id="16" name="imageIDG22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3" t="27419" r="5795" b="17742"/>
        <a:stretch>
          <a:fillRect/>
        </a:stretch>
      </xdr:blipFill>
      <xdr:spPr>
        <a:xfrm>
          <a:off x="4314825" y="10029825"/>
          <a:ext cx="781050" cy="323850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17</xdr:row>
      <xdr:rowOff>85725</xdr:rowOff>
    </xdr:from>
    <xdr:to>
      <xdr:col>6</xdr:col>
      <xdr:colOff>752475</xdr:colOff>
      <xdr:row>17</xdr:row>
      <xdr:rowOff>504825</xdr:rowOff>
    </xdr:to>
    <xdr:pic>
      <xdr:nvPicPr>
        <xdr:cNvPr id="17" name="imageIDG23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58" t="14516" r="15429" b="14516"/>
        <a:stretch>
          <a:fillRect/>
        </a:stretch>
      </xdr:blipFill>
      <xdr:spPr>
        <a:xfrm>
          <a:off x="4352925" y="10620375"/>
          <a:ext cx="609600" cy="419100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18</xdr:row>
      <xdr:rowOff>152400</xdr:rowOff>
    </xdr:from>
    <xdr:to>
      <xdr:col>6</xdr:col>
      <xdr:colOff>809625</xdr:colOff>
      <xdr:row>18</xdr:row>
      <xdr:rowOff>495300</xdr:rowOff>
    </xdr:to>
    <xdr:pic>
      <xdr:nvPicPr>
        <xdr:cNvPr id="18" name="imageIDG24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5" t="35484" r="10077" b="6451"/>
        <a:stretch>
          <a:fillRect/>
        </a:stretch>
      </xdr:blipFill>
      <xdr:spPr>
        <a:xfrm>
          <a:off x="4314825" y="11315700"/>
          <a:ext cx="704850" cy="342900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19</xdr:row>
      <xdr:rowOff>142875</xdr:rowOff>
    </xdr:from>
    <xdr:to>
      <xdr:col>6</xdr:col>
      <xdr:colOff>847725</xdr:colOff>
      <xdr:row>19</xdr:row>
      <xdr:rowOff>476250</xdr:rowOff>
    </xdr:to>
    <xdr:pic>
      <xdr:nvPicPr>
        <xdr:cNvPr id="19" name="imageIDG25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4" t="37097" r="12218" b="6451"/>
        <a:stretch>
          <a:fillRect/>
        </a:stretch>
      </xdr:blipFill>
      <xdr:spPr>
        <a:xfrm>
          <a:off x="4352925" y="11934825"/>
          <a:ext cx="704850" cy="333375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20</xdr:row>
      <xdr:rowOff>57150</xdr:rowOff>
    </xdr:from>
    <xdr:to>
      <xdr:col>6</xdr:col>
      <xdr:colOff>790575</xdr:colOff>
      <xdr:row>20</xdr:row>
      <xdr:rowOff>590550</xdr:rowOff>
    </xdr:to>
    <xdr:pic>
      <xdr:nvPicPr>
        <xdr:cNvPr id="20" name="imageIDG26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5" t="9677" r="11147"/>
        <a:stretch>
          <a:fillRect/>
        </a:stretch>
      </xdr:blipFill>
      <xdr:spPr>
        <a:xfrm>
          <a:off x="4305300" y="12477750"/>
          <a:ext cx="695325" cy="533400"/>
        </a:xfrm>
        <a:prstGeom prst="rect">
          <a:avLst/>
        </a:prstGeom>
      </xdr:spPr>
    </xdr:pic>
    <xdr:clientData/>
  </xdr:twoCellAnchor>
  <xdr:twoCellAnchor>
    <xdr:from>
      <xdr:col>6</xdr:col>
      <xdr:colOff>133350</xdr:colOff>
      <xdr:row>21</xdr:row>
      <xdr:rowOff>9525</xdr:rowOff>
    </xdr:from>
    <xdr:to>
      <xdr:col>6</xdr:col>
      <xdr:colOff>752475</xdr:colOff>
      <xdr:row>21</xdr:row>
      <xdr:rowOff>590550</xdr:rowOff>
    </xdr:to>
    <xdr:pic>
      <xdr:nvPicPr>
        <xdr:cNvPr id="21" name="imageIDG27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7" t="1613" r="15430"/>
        <a:stretch>
          <a:fillRect/>
        </a:stretch>
      </xdr:blipFill>
      <xdr:spPr>
        <a:xfrm>
          <a:off x="4343400" y="13058775"/>
          <a:ext cx="619125" cy="581025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22</xdr:row>
      <xdr:rowOff>57150</xdr:rowOff>
    </xdr:from>
    <xdr:to>
      <xdr:col>6</xdr:col>
      <xdr:colOff>800100</xdr:colOff>
      <xdr:row>22</xdr:row>
      <xdr:rowOff>590550</xdr:rowOff>
    </xdr:to>
    <xdr:pic>
      <xdr:nvPicPr>
        <xdr:cNvPr id="22" name="imageIDG28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5" t="9677" r="10077"/>
        <a:stretch>
          <a:fillRect/>
        </a:stretch>
      </xdr:blipFill>
      <xdr:spPr>
        <a:xfrm>
          <a:off x="4305300" y="13735050"/>
          <a:ext cx="704850" cy="533400"/>
        </a:xfrm>
        <a:prstGeom prst="rect">
          <a:avLst/>
        </a:prstGeom>
      </xdr:spPr>
    </xdr:pic>
    <xdr:clientData/>
  </xdr:twoCellAnchor>
  <xdr:twoCellAnchor>
    <xdr:from>
      <xdr:col>6</xdr:col>
      <xdr:colOff>123824</xdr:colOff>
      <xdr:row>23</xdr:row>
      <xdr:rowOff>28575</xdr:rowOff>
    </xdr:from>
    <xdr:to>
      <xdr:col>6</xdr:col>
      <xdr:colOff>848331</xdr:colOff>
      <xdr:row>23</xdr:row>
      <xdr:rowOff>552450</xdr:rowOff>
    </xdr:to>
    <xdr:pic>
      <xdr:nvPicPr>
        <xdr:cNvPr id="23" name="imageIDG29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58" t="14516" r="14359" b="9677"/>
        <a:stretch>
          <a:fillRect/>
        </a:stretch>
      </xdr:blipFill>
      <xdr:spPr>
        <a:xfrm>
          <a:off x="4333874" y="14335125"/>
          <a:ext cx="724507" cy="523875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24</xdr:row>
      <xdr:rowOff>85725</xdr:rowOff>
    </xdr:from>
    <xdr:to>
      <xdr:col>6</xdr:col>
      <xdr:colOff>790575</xdr:colOff>
      <xdr:row>24</xdr:row>
      <xdr:rowOff>590550</xdr:rowOff>
    </xdr:to>
    <xdr:pic>
      <xdr:nvPicPr>
        <xdr:cNvPr id="24" name="imageIDG30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5" t="14516" r="11148"/>
        <a:stretch>
          <a:fillRect/>
        </a:stretch>
      </xdr:blipFill>
      <xdr:spPr>
        <a:xfrm>
          <a:off x="4305300" y="15020925"/>
          <a:ext cx="695325" cy="504825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25</xdr:row>
      <xdr:rowOff>104775</xdr:rowOff>
    </xdr:from>
    <xdr:to>
      <xdr:col>6</xdr:col>
      <xdr:colOff>771525</xdr:colOff>
      <xdr:row>25</xdr:row>
      <xdr:rowOff>590550</xdr:rowOff>
    </xdr:to>
    <xdr:pic>
      <xdr:nvPicPr>
        <xdr:cNvPr id="25" name="imageIDG31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5" t="17742" r="13289"/>
        <a:stretch>
          <a:fillRect/>
        </a:stretch>
      </xdr:blipFill>
      <xdr:spPr>
        <a:xfrm>
          <a:off x="4314825" y="15668625"/>
          <a:ext cx="666750" cy="485775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26</xdr:row>
      <xdr:rowOff>114300</xdr:rowOff>
    </xdr:from>
    <xdr:to>
      <xdr:col>6</xdr:col>
      <xdr:colOff>781050</xdr:colOff>
      <xdr:row>26</xdr:row>
      <xdr:rowOff>590550</xdr:rowOff>
    </xdr:to>
    <xdr:pic>
      <xdr:nvPicPr>
        <xdr:cNvPr id="26" name="imageIDG32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5" t="19355" r="12218"/>
        <a:stretch>
          <a:fillRect/>
        </a:stretch>
      </xdr:blipFill>
      <xdr:spPr>
        <a:xfrm>
          <a:off x="4314825" y="16306800"/>
          <a:ext cx="676275" cy="476250"/>
        </a:xfrm>
        <a:prstGeom prst="rect">
          <a:avLst/>
        </a:prstGeom>
      </xdr:spPr>
    </xdr:pic>
    <xdr:clientData/>
  </xdr:twoCellAnchor>
  <xdr:twoCellAnchor>
    <xdr:from>
      <xdr:col>6</xdr:col>
      <xdr:colOff>85725</xdr:colOff>
      <xdr:row>27</xdr:row>
      <xdr:rowOff>123825</xdr:rowOff>
    </xdr:from>
    <xdr:to>
      <xdr:col>6</xdr:col>
      <xdr:colOff>790575</xdr:colOff>
      <xdr:row>27</xdr:row>
      <xdr:rowOff>514350</xdr:rowOff>
    </xdr:to>
    <xdr:pic>
      <xdr:nvPicPr>
        <xdr:cNvPr id="27" name="imageIDG33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5" t="33871" r="11147"/>
        <a:stretch>
          <a:fillRect/>
        </a:stretch>
      </xdr:blipFill>
      <xdr:spPr>
        <a:xfrm>
          <a:off x="4295775" y="16944975"/>
          <a:ext cx="704850" cy="390525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28</xdr:row>
      <xdr:rowOff>104775</xdr:rowOff>
    </xdr:from>
    <xdr:to>
      <xdr:col>6</xdr:col>
      <xdr:colOff>809625</xdr:colOff>
      <xdr:row>28</xdr:row>
      <xdr:rowOff>514350</xdr:rowOff>
    </xdr:to>
    <xdr:pic>
      <xdr:nvPicPr>
        <xdr:cNvPr id="28" name="imageIDG34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93" t="30645" r="13289"/>
        <a:stretch>
          <a:fillRect/>
        </a:stretch>
      </xdr:blipFill>
      <xdr:spPr>
        <a:xfrm>
          <a:off x="4314825" y="17554575"/>
          <a:ext cx="704850" cy="409575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29</xdr:row>
      <xdr:rowOff>123825</xdr:rowOff>
    </xdr:from>
    <xdr:to>
      <xdr:col>6</xdr:col>
      <xdr:colOff>828675</xdr:colOff>
      <xdr:row>29</xdr:row>
      <xdr:rowOff>504825</xdr:rowOff>
    </xdr:to>
    <xdr:pic>
      <xdr:nvPicPr>
        <xdr:cNvPr id="29" name="imageIDG35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484" r="13289"/>
        <a:stretch>
          <a:fillRect/>
        </a:stretch>
      </xdr:blipFill>
      <xdr:spPr>
        <a:xfrm>
          <a:off x="4267200" y="18202275"/>
          <a:ext cx="771525" cy="381000"/>
        </a:xfrm>
        <a:prstGeom prst="rect">
          <a:avLst/>
        </a:prstGeom>
      </xdr:spPr>
    </xdr:pic>
    <xdr:clientData/>
  </xdr:twoCellAnchor>
  <xdr:twoCellAnchor>
    <xdr:from>
      <xdr:col>6</xdr:col>
      <xdr:colOff>28575</xdr:colOff>
      <xdr:row>30</xdr:row>
      <xdr:rowOff>152400</xdr:rowOff>
    </xdr:from>
    <xdr:to>
      <xdr:col>6</xdr:col>
      <xdr:colOff>819150</xdr:colOff>
      <xdr:row>30</xdr:row>
      <xdr:rowOff>495300</xdr:rowOff>
    </xdr:to>
    <xdr:pic>
      <xdr:nvPicPr>
        <xdr:cNvPr id="30" name="imageIDG36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935" r="11147"/>
        <a:stretch>
          <a:fillRect/>
        </a:stretch>
      </xdr:blipFill>
      <xdr:spPr>
        <a:xfrm>
          <a:off x="4238625" y="18859500"/>
          <a:ext cx="790575" cy="34290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31</xdr:row>
      <xdr:rowOff>142875</xdr:rowOff>
    </xdr:from>
    <xdr:to>
      <xdr:col>6</xdr:col>
      <xdr:colOff>838200</xdr:colOff>
      <xdr:row>31</xdr:row>
      <xdr:rowOff>523875</xdr:rowOff>
    </xdr:to>
    <xdr:pic>
      <xdr:nvPicPr>
        <xdr:cNvPr id="31" name="imageIDG37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484" r="12218"/>
        <a:stretch>
          <a:fillRect/>
        </a:stretch>
      </xdr:blipFill>
      <xdr:spPr>
        <a:xfrm>
          <a:off x="4267200" y="19478625"/>
          <a:ext cx="781050" cy="381000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32</xdr:row>
      <xdr:rowOff>85725</xdr:rowOff>
    </xdr:from>
    <xdr:to>
      <xdr:col>6</xdr:col>
      <xdr:colOff>876300</xdr:colOff>
      <xdr:row>32</xdr:row>
      <xdr:rowOff>457200</xdr:rowOff>
    </xdr:to>
    <xdr:pic>
      <xdr:nvPicPr>
        <xdr:cNvPr id="32" name="imageIDG38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97" r="12218"/>
        <a:stretch>
          <a:fillRect/>
        </a:stretch>
      </xdr:blipFill>
      <xdr:spPr>
        <a:xfrm>
          <a:off x="4305300" y="20050125"/>
          <a:ext cx="781050" cy="371475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33</xdr:row>
      <xdr:rowOff>142875</xdr:rowOff>
    </xdr:from>
    <xdr:to>
      <xdr:col>6</xdr:col>
      <xdr:colOff>895350</xdr:colOff>
      <xdr:row>33</xdr:row>
      <xdr:rowOff>495300</xdr:rowOff>
    </xdr:to>
    <xdr:pic>
      <xdr:nvPicPr>
        <xdr:cNvPr id="33" name="imageIDG39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322" r="13289"/>
        <a:stretch>
          <a:fillRect/>
        </a:stretch>
      </xdr:blipFill>
      <xdr:spPr>
        <a:xfrm>
          <a:off x="4333875" y="20735925"/>
          <a:ext cx="771525" cy="352425"/>
        </a:xfrm>
        <a:prstGeom prst="rect">
          <a:avLst/>
        </a:prstGeom>
      </xdr:spPr>
    </xdr:pic>
    <xdr:clientData/>
  </xdr:twoCellAnchor>
  <xdr:twoCellAnchor>
    <xdr:from>
      <xdr:col>6</xdr:col>
      <xdr:colOff>180975</xdr:colOff>
      <xdr:row>34</xdr:row>
      <xdr:rowOff>28575</xdr:rowOff>
    </xdr:from>
    <xdr:to>
      <xdr:col>6</xdr:col>
      <xdr:colOff>800100</xdr:colOff>
      <xdr:row>34</xdr:row>
      <xdr:rowOff>561975</xdr:rowOff>
    </xdr:to>
    <xdr:pic>
      <xdr:nvPicPr>
        <xdr:cNvPr id="34" name="imageIDG40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46" t="9677" r="7793"/>
        <a:stretch>
          <a:fillRect/>
        </a:stretch>
      </xdr:blipFill>
      <xdr:spPr>
        <a:xfrm>
          <a:off x="4391025" y="21250275"/>
          <a:ext cx="619125" cy="533400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35</xdr:row>
      <xdr:rowOff>57150</xdr:rowOff>
    </xdr:from>
    <xdr:to>
      <xdr:col>6</xdr:col>
      <xdr:colOff>771525</xdr:colOff>
      <xdr:row>35</xdr:row>
      <xdr:rowOff>581025</xdr:rowOff>
    </xdr:to>
    <xdr:pic>
      <xdr:nvPicPr>
        <xdr:cNvPr id="35" name="imageIDG41"/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19" t="11290" r="9007"/>
        <a:stretch>
          <a:fillRect/>
        </a:stretch>
      </xdr:blipFill>
      <xdr:spPr>
        <a:xfrm>
          <a:off x="4352925" y="21907500"/>
          <a:ext cx="628650" cy="523875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36</xdr:row>
      <xdr:rowOff>104775</xdr:rowOff>
    </xdr:from>
    <xdr:to>
      <xdr:col>6</xdr:col>
      <xdr:colOff>790575</xdr:colOff>
      <xdr:row>36</xdr:row>
      <xdr:rowOff>533400</xdr:rowOff>
    </xdr:to>
    <xdr:pic>
      <xdr:nvPicPr>
        <xdr:cNvPr id="36" name="imageIDG42"/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19" t="11290" r="7793" b="16129"/>
        <a:stretch>
          <a:fillRect/>
        </a:stretch>
      </xdr:blipFill>
      <xdr:spPr>
        <a:xfrm>
          <a:off x="4362450" y="22583775"/>
          <a:ext cx="638175" cy="428625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37</xdr:row>
      <xdr:rowOff>85725</xdr:rowOff>
    </xdr:from>
    <xdr:to>
      <xdr:col>6</xdr:col>
      <xdr:colOff>885825</xdr:colOff>
      <xdr:row>37</xdr:row>
      <xdr:rowOff>552450</xdr:rowOff>
    </xdr:to>
    <xdr:pic>
      <xdr:nvPicPr>
        <xdr:cNvPr id="37" name="imageIDG43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68" r="7936"/>
        <a:stretch>
          <a:fillRect/>
        </a:stretch>
      </xdr:blipFill>
      <xdr:spPr>
        <a:xfrm>
          <a:off x="4276725" y="23193375"/>
          <a:ext cx="819150" cy="466725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38</xdr:row>
      <xdr:rowOff>123825</xdr:rowOff>
    </xdr:from>
    <xdr:to>
      <xdr:col>6</xdr:col>
      <xdr:colOff>847725</xdr:colOff>
      <xdr:row>38</xdr:row>
      <xdr:rowOff>495300</xdr:rowOff>
    </xdr:to>
    <xdr:pic>
      <xdr:nvPicPr>
        <xdr:cNvPr id="38" name="imageIDG44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97" r="12218"/>
        <a:stretch>
          <a:fillRect/>
        </a:stretch>
      </xdr:blipFill>
      <xdr:spPr>
        <a:xfrm>
          <a:off x="4276725" y="23860125"/>
          <a:ext cx="781050" cy="371475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39</xdr:row>
      <xdr:rowOff>123825</xdr:rowOff>
    </xdr:from>
    <xdr:to>
      <xdr:col>6</xdr:col>
      <xdr:colOff>847725</xdr:colOff>
      <xdr:row>39</xdr:row>
      <xdr:rowOff>485775</xdr:rowOff>
    </xdr:to>
    <xdr:pic>
      <xdr:nvPicPr>
        <xdr:cNvPr id="39" name="imageIDG45"/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68" r="11147" b="17742"/>
        <a:stretch>
          <a:fillRect/>
        </a:stretch>
      </xdr:blipFill>
      <xdr:spPr>
        <a:xfrm>
          <a:off x="4267200" y="24488775"/>
          <a:ext cx="790575" cy="361950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40</xdr:row>
      <xdr:rowOff>114300</xdr:rowOff>
    </xdr:from>
    <xdr:to>
      <xdr:col>6</xdr:col>
      <xdr:colOff>914400</xdr:colOff>
      <xdr:row>40</xdr:row>
      <xdr:rowOff>485775</xdr:rowOff>
    </xdr:to>
    <xdr:pic>
      <xdr:nvPicPr>
        <xdr:cNvPr id="40" name="imageIDG46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81" r="9006" b="14516"/>
        <a:stretch>
          <a:fillRect/>
        </a:stretch>
      </xdr:blipFill>
      <xdr:spPr>
        <a:xfrm>
          <a:off x="4314825" y="25107900"/>
          <a:ext cx="809625" cy="371475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41</xdr:row>
      <xdr:rowOff>123825</xdr:rowOff>
    </xdr:from>
    <xdr:to>
      <xdr:col>6</xdr:col>
      <xdr:colOff>857250</xdr:colOff>
      <xdr:row>41</xdr:row>
      <xdr:rowOff>523875</xdr:rowOff>
    </xdr:to>
    <xdr:pic>
      <xdr:nvPicPr>
        <xdr:cNvPr id="41" name="imageIDG47"/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258" r="10077"/>
        <a:stretch>
          <a:fillRect/>
        </a:stretch>
      </xdr:blipFill>
      <xdr:spPr>
        <a:xfrm>
          <a:off x="4267200" y="25746075"/>
          <a:ext cx="800100" cy="40005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42</xdr:row>
      <xdr:rowOff>142875</xdr:rowOff>
    </xdr:from>
    <xdr:to>
      <xdr:col>6</xdr:col>
      <xdr:colOff>847725</xdr:colOff>
      <xdr:row>42</xdr:row>
      <xdr:rowOff>504825</xdr:rowOff>
    </xdr:to>
    <xdr:pic>
      <xdr:nvPicPr>
        <xdr:cNvPr id="42" name="imageIDG48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710" r="11147"/>
        <a:stretch>
          <a:fillRect/>
        </a:stretch>
      </xdr:blipFill>
      <xdr:spPr>
        <a:xfrm>
          <a:off x="4267200" y="26393775"/>
          <a:ext cx="790575" cy="361950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43</xdr:row>
      <xdr:rowOff>76200</xdr:rowOff>
    </xdr:from>
    <xdr:to>
      <xdr:col>6</xdr:col>
      <xdr:colOff>942975</xdr:colOff>
      <xdr:row>43</xdr:row>
      <xdr:rowOff>504825</xdr:rowOff>
    </xdr:to>
    <xdr:pic>
      <xdr:nvPicPr>
        <xdr:cNvPr id="43" name="imageIDG49"/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03" r="7936" b="14516"/>
        <a:stretch>
          <a:fillRect/>
        </a:stretch>
      </xdr:blipFill>
      <xdr:spPr>
        <a:xfrm>
          <a:off x="4333875" y="26955750"/>
          <a:ext cx="819150" cy="428625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44</xdr:row>
      <xdr:rowOff>19050</xdr:rowOff>
    </xdr:from>
    <xdr:to>
      <xdr:col>6</xdr:col>
      <xdr:colOff>809625</xdr:colOff>
      <xdr:row>44</xdr:row>
      <xdr:rowOff>533400</xdr:rowOff>
    </xdr:to>
    <xdr:pic>
      <xdr:nvPicPr>
        <xdr:cNvPr id="44" name="imageIDG50"/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5" t="12903" r="14359"/>
        <a:stretch>
          <a:fillRect/>
        </a:stretch>
      </xdr:blipFill>
      <xdr:spPr>
        <a:xfrm>
          <a:off x="4362450" y="27527250"/>
          <a:ext cx="657225" cy="514350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45</xdr:row>
      <xdr:rowOff>104775</xdr:rowOff>
    </xdr:from>
    <xdr:to>
      <xdr:col>6</xdr:col>
      <xdr:colOff>847725</xdr:colOff>
      <xdr:row>45</xdr:row>
      <xdr:rowOff>523875</xdr:rowOff>
    </xdr:to>
    <xdr:pic>
      <xdr:nvPicPr>
        <xdr:cNvPr id="45" name="imageIDG5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94" t="17742" r="4724" b="11290"/>
        <a:stretch>
          <a:fillRect/>
        </a:stretch>
      </xdr:blipFill>
      <xdr:spPr>
        <a:xfrm>
          <a:off x="4276725" y="28241625"/>
          <a:ext cx="781050" cy="419100"/>
        </a:xfrm>
        <a:prstGeom prst="rect">
          <a:avLst/>
        </a:prstGeom>
      </xdr:spPr>
    </xdr:pic>
    <xdr:clientData/>
  </xdr:twoCellAnchor>
  <xdr:twoCellAnchor>
    <xdr:from>
      <xdr:col>6</xdr:col>
      <xdr:colOff>114300</xdr:colOff>
      <xdr:row>46</xdr:row>
      <xdr:rowOff>85725</xdr:rowOff>
    </xdr:from>
    <xdr:to>
      <xdr:col>6</xdr:col>
      <xdr:colOff>895350</xdr:colOff>
      <xdr:row>46</xdr:row>
      <xdr:rowOff>466725</xdr:rowOff>
    </xdr:to>
    <xdr:pic>
      <xdr:nvPicPr>
        <xdr:cNvPr id="46" name="imageIDG52"/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484" r="12218"/>
        <a:stretch>
          <a:fillRect/>
        </a:stretch>
      </xdr:blipFill>
      <xdr:spPr>
        <a:xfrm>
          <a:off x="4324350" y="28851225"/>
          <a:ext cx="781050" cy="381000"/>
        </a:xfrm>
        <a:prstGeom prst="rect">
          <a:avLst/>
        </a:prstGeom>
      </xdr:spPr>
    </xdr:pic>
    <xdr:clientData/>
  </xdr:twoCellAnchor>
  <xdr:twoCellAnchor>
    <xdr:from>
      <xdr:col>6</xdr:col>
      <xdr:colOff>85725</xdr:colOff>
      <xdr:row>47</xdr:row>
      <xdr:rowOff>85725</xdr:rowOff>
    </xdr:from>
    <xdr:to>
      <xdr:col>6</xdr:col>
      <xdr:colOff>876300</xdr:colOff>
      <xdr:row>47</xdr:row>
      <xdr:rowOff>504825</xdr:rowOff>
    </xdr:to>
    <xdr:pic>
      <xdr:nvPicPr>
        <xdr:cNvPr id="47" name="imageIDG53"/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32" r="11147"/>
        <a:stretch>
          <a:fillRect/>
        </a:stretch>
      </xdr:blipFill>
      <xdr:spPr>
        <a:xfrm>
          <a:off x="4295775" y="29479875"/>
          <a:ext cx="790575" cy="419100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48</xdr:row>
      <xdr:rowOff>104775</xdr:rowOff>
    </xdr:from>
    <xdr:to>
      <xdr:col>6</xdr:col>
      <xdr:colOff>838200</xdr:colOff>
      <xdr:row>48</xdr:row>
      <xdr:rowOff>533400</xdr:rowOff>
    </xdr:to>
    <xdr:pic>
      <xdr:nvPicPr>
        <xdr:cNvPr id="48" name="imageIDG54"/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05" t="27419" r="9006"/>
        <a:stretch>
          <a:fillRect/>
        </a:stretch>
      </xdr:blipFill>
      <xdr:spPr>
        <a:xfrm>
          <a:off x="4333875" y="30127575"/>
          <a:ext cx="714375" cy="428625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49</xdr:row>
      <xdr:rowOff>95250</xdr:rowOff>
    </xdr:from>
    <xdr:to>
      <xdr:col>6</xdr:col>
      <xdr:colOff>857250</xdr:colOff>
      <xdr:row>49</xdr:row>
      <xdr:rowOff>533400</xdr:rowOff>
    </xdr:to>
    <xdr:pic>
      <xdr:nvPicPr>
        <xdr:cNvPr id="49" name="imageIDG55"/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06" r="11147"/>
        <a:stretch>
          <a:fillRect/>
        </a:stretch>
      </xdr:blipFill>
      <xdr:spPr>
        <a:xfrm>
          <a:off x="4276725" y="30746700"/>
          <a:ext cx="790575" cy="438150"/>
        </a:xfrm>
        <a:prstGeom prst="rect">
          <a:avLst/>
        </a:prstGeom>
      </xdr:spPr>
    </xdr:pic>
    <xdr:clientData/>
  </xdr:twoCellAnchor>
  <xdr:twoCellAnchor>
    <xdr:from>
      <xdr:col>6</xdr:col>
      <xdr:colOff>28575</xdr:colOff>
      <xdr:row>50</xdr:row>
      <xdr:rowOff>133350</xdr:rowOff>
    </xdr:from>
    <xdr:to>
      <xdr:col>6</xdr:col>
      <xdr:colOff>809625</xdr:colOff>
      <xdr:row>50</xdr:row>
      <xdr:rowOff>523875</xdr:rowOff>
    </xdr:to>
    <xdr:pic>
      <xdr:nvPicPr>
        <xdr:cNvPr id="50" name="imageIDG56"/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71" r="12218"/>
        <a:stretch>
          <a:fillRect/>
        </a:stretch>
      </xdr:blipFill>
      <xdr:spPr>
        <a:xfrm>
          <a:off x="4238625" y="31413450"/>
          <a:ext cx="781050" cy="390525"/>
        </a:xfrm>
        <a:prstGeom prst="rect">
          <a:avLst/>
        </a:prstGeom>
      </xdr:spPr>
    </xdr:pic>
    <xdr:clientData/>
  </xdr:twoCellAnchor>
  <xdr:twoCellAnchor>
    <xdr:from>
      <xdr:col>6</xdr:col>
      <xdr:colOff>76200</xdr:colOff>
      <xdr:row>51</xdr:row>
      <xdr:rowOff>76200</xdr:rowOff>
    </xdr:from>
    <xdr:to>
      <xdr:col>6</xdr:col>
      <xdr:colOff>809625</xdr:colOff>
      <xdr:row>51</xdr:row>
      <xdr:rowOff>561975</xdr:rowOff>
    </xdr:to>
    <xdr:pic>
      <xdr:nvPicPr>
        <xdr:cNvPr id="51" name="imageIDG57"/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42" r="6580"/>
        <a:stretch>
          <a:fillRect/>
        </a:stretch>
      </xdr:blipFill>
      <xdr:spPr>
        <a:xfrm>
          <a:off x="4286250" y="31984950"/>
          <a:ext cx="733425" cy="485775"/>
        </a:xfrm>
        <a:prstGeom prst="rect">
          <a:avLst/>
        </a:prstGeom>
      </xdr:spPr>
    </xdr:pic>
    <xdr:clientData/>
  </xdr:twoCellAnchor>
  <xdr:twoCellAnchor>
    <xdr:from>
      <xdr:col>6</xdr:col>
      <xdr:colOff>114300</xdr:colOff>
      <xdr:row>52</xdr:row>
      <xdr:rowOff>104775</xdr:rowOff>
    </xdr:from>
    <xdr:to>
      <xdr:col>6</xdr:col>
      <xdr:colOff>828675</xdr:colOff>
      <xdr:row>52</xdr:row>
      <xdr:rowOff>514350</xdr:rowOff>
    </xdr:to>
    <xdr:pic>
      <xdr:nvPicPr>
        <xdr:cNvPr id="52" name="imageIDG58"/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4" t="25806" r="11147" b="4838"/>
        <a:stretch>
          <a:fillRect/>
        </a:stretch>
      </xdr:blipFill>
      <xdr:spPr>
        <a:xfrm>
          <a:off x="4324350" y="32642175"/>
          <a:ext cx="714375" cy="409575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53</xdr:row>
      <xdr:rowOff>133350</xdr:rowOff>
    </xdr:from>
    <xdr:to>
      <xdr:col>6</xdr:col>
      <xdr:colOff>819150</xdr:colOff>
      <xdr:row>53</xdr:row>
      <xdr:rowOff>514350</xdr:rowOff>
    </xdr:to>
    <xdr:pic>
      <xdr:nvPicPr>
        <xdr:cNvPr id="53" name="imageIDG59"/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484" r="14359"/>
        <a:stretch>
          <a:fillRect/>
        </a:stretch>
      </xdr:blipFill>
      <xdr:spPr>
        <a:xfrm>
          <a:off x="4267200" y="33299400"/>
          <a:ext cx="762000" cy="381000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54</xdr:row>
      <xdr:rowOff>104775</xdr:rowOff>
    </xdr:from>
    <xdr:to>
      <xdr:col>6</xdr:col>
      <xdr:colOff>866775</xdr:colOff>
      <xdr:row>54</xdr:row>
      <xdr:rowOff>514350</xdr:rowOff>
    </xdr:to>
    <xdr:pic>
      <xdr:nvPicPr>
        <xdr:cNvPr id="54" name="imageIDG60"/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645" r="10077"/>
        <a:stretch>
          <a:fillRect/>
        </a:stretch>
      </xdr:blipFill>
      <xdr:spPr>
        <a:xfrm>
          <a:off x="4276725" y="33899475"/>
          <a:ext cx="800100" cy="409575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55</xdr:row>
      <xdr:rowOff>47625</xdr:rowOff>
    </xdr:from>
    <xdr:to>
      <xdr:col>6</xdr:col>
      <xdr:colOff>904875</xdr:colOff>
      <xdr:row>55</xdr:row>
      <xdr:rowOff>609600</xdr:rowOff>
    </xdr:to>
    <xdr:pic>
      <xdr:nvPicPr>
        <xdr:cNvPr id="55" name="imageIDG61"/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38" r="5795"/>
        <a:stretch>
          <a:fillRect/>
        </a:stretch>
      </xdr:blipFill>
      <xdr:spPr>
        <a:xfrm>
          <a:off x="4276725" y="34470975"/>
          <a:ext cx="838200" cy="56197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56</xdr:row>
      <xdr:rowOff>142875</xdr:rowOff>
    </xdr:from>
    <xdr:to>
      <xdr:col>6</xdr:col>
      <xdr:colOff>914400</xdr:colOff>
      <xdr:row>56</xdr:row>
      <xdr:rowOff>514350</xdr:rowOff>
    </xdr:to>
    <xdr:pic>
      <xdr:nvPicPr>
        <xdr:cNvPr id="56" name="imageIDG62"/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97" r="2583"/>
        <a:stretch>
          <a:fillRect/>
        </a:stretch>
      </xdr:blipFill>
      <xdr:spPr>
        <a:xfrm>
          <a:off x="4257675" y="35194875"/>
          <a:ext cx="866775" cy="371475"/>
        </a:xfrm>
        <a:prstGeom prst="rect">
          <a:avLst/>
        </a:prstGeom>
      </xdr:spPr>
    </xdr:pic>
    <xdr:clientData/>
  </xdr:twoCellAnchor>
  <xdr:twoCellAnchor>
    <xdr:from>
      <xdr:col>6</xdr:col>
      <xdr:colOff>9525</xdr:colOff>
      <xdr:row>57</xdr:row>
      <xdr:rowOff>114300</xdr:rowOff>
    </xdr:from>
    <xdr:to>
      <xdr:col>6</xdr:col>
      <xdr:colOff>857250</xdr:colOff>
      <xdr:row>57</xdr:row>
      <xdr:rowOff>476250</xdr:rowOff>
    </xdr:to>
    <xdr:pic>
      <xdr:nvPicPr>
        <xdr:cNvPr id="57" name="imageIDG63"/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709" r="4724"/>
        <a:stretch>
          <a:fillRect/>
        </a:stretch>
      </xdr:blipFill>
      <xdr:spPr>
        <a:xfrm>
          <a:off x="4219575" y="35794950"/>
          <a:ext cx="847725" cy="361950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58</xdr:row>
      <xdr:rowOff>95250</xdr:rowOff>
    </xdr:from>
    <xdr:to>
      <xdr:col>6</xdr:col>
      <xdr:colOff>866775</xdr:colOff>
      <xdr:row>58</xdr:row>
      <xdr:rowOff>504825</xdr:rowOff>
    </xdr:to>
    <xdr:pic>
      <xdr:nvPicPr>
        <xdr:cNvPr id="58" name="imageIDG64"/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645" r="6865"/>
        <a:stretch>
          <a:fillRect/>
        </a:stretch>
      </xdr:blipFill>
      <xdr:spPr>
        <a:xfrm>
          <a:off x="4248150" y="36404550"/>
          <a:ext cx="828675" cy="409575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59</xdr:row>
      <xdr:rowOff>95250</xdr:rowOff>
    </xdr:from>
    <xdr:to>
      <xdr:col>6</xdr:col>
      <xdr:colOff>895350</xdr:colOff>
      <xdr:row>59</xdr:row>
      <xdr:rowOff>533400</xdr:rowOff>
    </xdr:to>
    <xdr:pic>
      <xdr:nvPicPr>
        <xdr:cNvPr id="59" name="imageIDG65"/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06" r="5795"/>
        <a:stretch>
          <a:fillRect/>
        </a:stretch>
      </xdr:blipFill>
      <xdr:spPr>
        <a:xfrm>
          <a:off x="4267200" y="37033200"/>
          <a:ext cx="838200" cy="43815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60</xdr:row>
      <xdr:rowOff>123825</xdr:rowOff>
    </xdr:from>
    <xdr:to>
      <xdr:col>6</xdr:col>
      <xdr:colOff>895350</xdr:colOff>
      <xdr:row>60</xdr:row>
      <xdr:rowOff>523875</xdr:rowOff>
    </xdr:to>
    <xdr:pic>
      <xdr:nvPicPr>
        <xdr:cNvPr id="60" name="imageIDG66"/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258" r="5795"/>
        <a:stretch>
          <a:fillRect/>
        </a:stretch>
      </xdr:blipFill>
      <xdr:spPr>
        <a:xfrm>
          <a:off x="4267200" y="37690425"/>
          <a:ext cx="838200" cy="400050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61</xdr:row>
      <xdr:rowOff>76200</xdr:rowOff>
    </xdr:from>
    <xdr:to>
      <xdr:col>6</xdr:col>
      <xdr:colOff>866775</xdr:colOff>
      <xdr:row>61</xdr:row>
      <xdr:rowOff>533400</xdr:rowOff>
    </xdr:to>
    <xdr:pic>
      <xdr:nvPicPr>
        <xdr:cNvPr id="61" name="imageIDG67"/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81" r="7936"/>
        <a:stretch>
          <a:fillRect/>
        </a:stretch>
      </xdr:blipFill>
      <xdr:spPr>
        <a:xfrm>
          <a:off x="4257675" y="38271450"/>
          <a:ext cx="819150" cy="457200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62</xdr:row>
      <xdr:rowOff>85725</xdr:rowOff>
    </xdr:from>
    <xdr:to>
      <xdr:col>6</xdr:col>
      <xdr:colOff>904875</xdr:colOff>
      <xdr:row>62</xdr:row>
      <xdr:rowOff>514350</xdr:rowOff>
    </xdr:to>
    <xdr:pic>
      <xdr:nvPicPr>
        <xdr:cNvPr id="62" name="imageIDG68"/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19" r="5795"/>
        <a:stretch>
          <a:fillRect/>
        </a:stretch>
      </xdr:blipFill>
      <xdr:spPr>
        <a:xfrm>
          <a:off x="4276725" y="38909625"/>
          <a:ext cx="8382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28576</xdr:rowOff>
    </xdr:from>
    <xdr:to>
      <xdr:col>5</xdr:col>
      <xdr:colOff>604601</xdr:colOff>
      <xdr:row>9</xdr:row>
      <xdr:rowOff>0</xdr:rowOff>
    </xdr:to>
    <xdr:pic>
      <xdr:nvPicPr>
        <xdr:cNvPr id="5" name="Immagine 1" descr="cid:image001.png@01D34217.94B77B5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219076"/>
          <a:ext cx="3633550" cy="1495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0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defaultRowHeight="12" outlineLevelCol="1" x14ac:dyDescent="0.25"/>
  <cols>
    <col min="1" max="1" width="9.28515625" style="1" customWidth="1"/>
    <col min="2" max="3" width="7" style="1" customWidth="1"/>
    <col min="4" max="4" width="9.5703125" style="1" customWidth="1"/>
    <col min="5" max="5" width="9.140625" style="1" customWidth="1"/>
    <col min="6" max="6" width="11.140625" style="1" customWidth="1"/>
    <col min="7" max="7" width="15.140625" style="1" customWidth="1"/>
    <col min="8" max="8" width="8.5703125" style="1" customWidth="1"/>
    <col min="9" max="9" width="10.42578125" style="1" customWidth="1"/>
    <col min="10" max="13" width="7.28515625" style="20" bestFit="1" customWidth="1" outlineLevel="1"/>
    <col min="14" max="17" width="7" style="20" bestFit="1" customWidth="1" outlineLevel="1"/>
    <col min="18" max="18" width="5.7109375" style="1" bestFit="1" customWidth="1"/>
    <col min="19" max="56" width="4" style="1" customWidth="1"/>
    <col min="57" max="57" width="3.42578125" style="1" customWidth="1"/>
    <col min="58" max="16384" width="9.140625" style="1"/>
  </cols>
  <sheetData>
    <row r="1" spans="1:56" x14ac:dyDescent="0.25">
      <c r="A1" s="2" t="s">
        <v>244</v>
      </c>
      <c r="B1" s="3"/>
      <c r="C1" s="3"/>
      <c r="D1" s="3"/>
      <c r="E1" s="3"/>
      <c r="F1" s="3"/>
      <c r="G1" s="3"/>
      <c r="H1" s="3"/>
      <c r="I1" s="3"/>
      <c r="J1" s="21"/>
      <c r="K1" s="21"/>
      <c r="L1" s="21"/>
      <c r="M1" s="21"/>
      <c r="N1" s="21"/>
      <c r="O1" s="21"/>
      <c r="P1" s="21"/>
      <c r="Q1" s="2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1:56" s="7" customFormat="1" ht="48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240</v>
      </c>
      <c r="H2" s="4" t="s">
        <v>6</v>
      </c>
      <c r="I2" s="4" t="s">
        <v>7</v>
      </c>
      <c r="J2" s="22" t="s">
        <v>232</v>
      </c>
      <c r="K2" s="22" t="s">
        <v>233</v>
      </c>
      <c r="L2" s="22" t="s">
        <v>234</v>
      </c>
      <c r="M2" s="22" t="s">
        <v>235</v>
      </c>
      <c r="N2" s="22" t="s">
        <v>236</v>
      </c>
      <c r="O2" s="22" t="s">
        <v>237</v>
      </c>
      <c r="P2" s="22" t="s">
        <v>238</v>
      </c>
      <c r="Q2" s="22" t="s">
        <v>239</v>
      </c>
      <c r="R2" s="5" t="s">
        <v>231</v>
      </c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 t="s">
        <v>13</v>
      </c>
      <c r="Y2" s="6" t="s">
        <v>14</v>
      </c>
      <c r="Z2" s="6" t="s">
        <v>15</v>
      </c>
      <c r="AA2" s="6" t="s">
        <v>16</v>
      </c>
      <c r="AB2" s="6" t="s">
        <v>17</v>
      </c>
      <c r="AC2" s="6" t="s">
        <v>18</v>
      </c>
      <c r="AD2" s="6" t="s">
        <v>19</v>
      </c>
      <c r="AE2" s="6" t="s">
        <v>20</v>
      </c>
      <c r="AF2" s="6" t="s">
        <v>21</v>
      </c>
      <c r="AG2" s="6" t="s">
        <v>22</v>
      </c>
      <c r="AH2" s="6" t="s">
        <v>23</v>
      </c>
      <c r="AI2" s="6" t="s">
        <v>45</v>
      </c>
      <c r="AJ2" s="6" t="s">
        <v>24</v>
      </c>
      <c r="AK2" s="6" t="s">
        <v>25</v>
      </c>
      <c r="AL2" s="6" t="s">
        <v>26</v>
      </c>
      <c r="AM2" s="6" t="s">
        <v>27</v>
      </c>
      <c r="AN2" s="6" t="s">
        <v>28</v>
      </c>
      <c r="AO2" s="6" t="s">
        <v>29</v>
      </c>
      <c r="AP2" s="6" t="s">
        <v>30</v>
      </c>
      <c r="AQ2" s="6" t="s">
        <v>31</v>
      </c>
      <c r="AR2" s="6" t="s">
        <v>32</v>
      </c>
      <c r="AS2" s="6" t="s">
        <v>33</v>
      </c>
      <c r="AT2" s="6" t="s">
        <v>34</v>
      </c>
      <c r="AU2" s="6" t="s">
        <v>35</v>
      </c>
      <c r="AV2" s="6" t="s">
        <v>36</v>
      </c>
      <c r="AW2" s="6" t="s">
        <v>37</v>
      </c>
      <c r="AX2" s="6" t="s">
        <v>38</v>
      </c>
      <c r="AY2" s="6" t="s">
        <v>39</v>
      </c>
      <c r="AZ2" s="6" t="s">
        <v>40</v>
      </c>
      <c r="BA2" s="6" t="s">
        <v>41</v>
      </c>
      <c r="BB2" s="6" t="s">
        <v>42</v>
      </c>
      <c r="BC2" s="6" t="s">
        <v>43</v>
      </c>
      <c r="BD2" s="6" t="s">
        <v>44</v>
      </c>
    </row>
    <row r="3" spans="1:56" s="7" customFormat="1" ht="50.1" customHeight="1" x14ac:dyDescent="0.25">
      <c r="A3" s="6" t="s">
        <v>46</v>
      </c>
      <c r="B3" s="6" t="s">
        <v>47</v>
      </c>
      <c r="C3" s="6" t="s">
        <v>48</v>
      </c>
      <c r="D3" s="6" t="s">
        <v>53</v>
      </c>
      <c r="E3" s="6" t="s">
        <v>54</v>
      </c>
      <c r="F3" s="6" t="s">
        <v>55</v>
      </c>
      <c r="G3" s="8" t="str">
        <f>MID($F3,1,6)&amp;"_"&amp;MID($F3,7,5)&amp;"_"&amp;MID($F3,12,5)&amp;".jpg"</f>
        <v>B6437C_0CL54_C4002.jpg</v>
      </c>
      <c r="H3" s="6" t="s">
        <v>50</v>
      </c>
      <c r="I3" s="6" t="s">
        <v>56</v>
      </c>
      <c r="J3" s="23">
        <v>25</v>
      </c>
      <c r="K3" s="23">
        <v>27.25</v>
      </c>
      <c r="L3" s="23"/>
      <c r="M3" s="23"/>
      <c r="N3" s="23">
        <v>54.9</v>
      </c>
      <c r="O3" s="23">
        <v>59.9</v>
      </c>
      <c r="P3" s="23"/>
      <c r="Q3" s="23"/>
      <c r="R3" s="9">
        <v>588</v>
      </c>
      <c r="S3" s="10"/>
      <c r="T3" s="11">
        <v>78</v>
      </c>
      <c r="U3" s="11">
        <v>41</v>
      </c>
      <c r="V3" s="11">
        <v>74</v>
      </c>
      <c r="W3" s="11">
        <v>81</v>
      </c>
      <c r="X3" s="11">
        <v>73</v>
      </c>
      <c r="Y3" s="11">
        <v>94</v>
      </c>
      <c r="Z3" s="11">
        <v>82</v>
      </c>
      <c r="AA3" s="11">
        <v>65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1:56" s="7" customFormat="1" ht="50.1" customHeight="1" x14ac:dyDescent="0.25">
      <c r="A4" s="6" t="s">
        <v>46</v>
      </c>
      <c r="B4" s="6" t="s">
        <v>47</v>
      </c>
      <c r="C4" s="6" t="s">
        <v>59</v>
      </c>
      <c r="D4" s="6" t="s">
        <v>60</v>
      </c>
      <c r="E4" s="6" t="s">
        <v>61</v>
      </c>
      <c r="F4" s="6" t="s">
        <v>62</v>
      </c>
      <c r="G4" s="8" t="str">
        <f t="shared" ref="G4:G63" si="0">MID($F4,1,6)&amp;"_"&amp;MID($F4,7,5)&amp;"_"&amp;MID($F4,12,5)&amp;".jpg"</f>
        <v>J641VA_0BCCL_C6F4Q.jpg</v>
      </c>
      <c r="H4" s="6" t="s">
        <v>63</v>
      </c>
      <c r="I4" s="6" t="s">
        <v>64</v>
      </c>
      <c r="J4" s="23">
        <v>27.25</v>
      </c>
      <c r="K4" s="23">
        <v>29.5</v>
      </c>
      <c r="L4" s="23">
        <v>29.5</v>
      </c>
      <c r="M4" s="23">
        <v>33.15</v>
      </c>
      <c r="N4" s="23">
        <v>59.9</v>
      </c>
      <c r="O4" s="23">
        <v>64.900000000000006</v>
      </c>
      <c r="P4" s="23">
        <v>64.900000000000006</v>
      </c>
      <c r="Q4" s="23">
        <v>72.900000000000006</v>
      </c>
      <c r="R4" s="9">
        <v>283</v>
      </c>
      <c r="S4" s="10"/>
      <c r="T4" s="10"/>
      <c r="U4" s="10"/>
      <c r="V4" s="10"/>
      <c r="W4" s="10"/>
      <c r="X4" s="11">
        <v>6</v>
      </c>
      <c r="Y4" s="11">
        <v>8</v>
      </c>
      <c r="Z4" s="11">
        <v>12</v>
      </c>
      <c r="AA4" s="11">
        <v>22</v>
      </c>
      <c r="AB4" s="11">
        <v>23</v>
      </c>
      <c r="AC4" s="11">
        <v>20</v>
      </c>
      <c r="AD4" s="11">
        <v>19</v>
      </c>
      <c r="AE4" s="11">
        <v>23</v>
      </c>
      <c r="AF4" s="11">
        <v>25</v>
      </c>
      <c r="AG4" s="11">
        <v>24</v>
      </c>
      <c r="AH4" s="11">
        <v>13</v>
      </c>
      <c r="AI4" s="10"/>
      <c r="AJ4" s="11">
        <v>18</v>
      </c>
      <c r="AK4" s="10"/>
      <c r="AL4" s="11">
        <v>13</v>
      </c>
      <c r="AM4" s="10"/>
      <c r="AN4" s="11">
        <v>12</v>
      </c>
      <c r="AO4" s="10"/>
      <c r="AP4" s="11">
        <v>14</v>
      </c>
      <c r="AQ4" s="10"/>
      <c r="AR4" s="11">
        <v>11</v>
      </c>
      <c r="AS4" s="10"/>
      <c r="AT4" s="11">
        <v>11</v>
      </c>
      <c r="AU4" s="11">
        <v>9</v>
      </c>
      <c r="AV4" s="10"/>
      <c r="AW4" s="10"/>
      <c r="AX4" s="10"/>
      <c r="AY4" s="10"/>
      <c r="AZ4" s="10"/>
      <c r="BA4" s="10"/>
      <c r="BB4" s="10"/>
      <c r="BC4" s="10"/>
      <c r="BD4" s="10"/>
    </row>
    <row r="5" spans="1:56" s="7" customFormat="1" ht="50.1" customHeight="1" x14ac:dyDescent="0.25">
      <c r="A5" s="6" t="s">
        <v>46</v>
      </c>
      <c r="B5" s="6" t="s">
        <v>47</v>
      </c>
      <c r="C5" s="6" t="s">
        <v>59</v>
      </c>
      <c r="D5" s="6" t="s">
        <v>60</v>
      </c>
      <c r="E5" s="6" t="s">
        <v>65</v>
      </c>
      <c r="F5" s="6" t="s">
        <v>66</v>
      </c>
      <c r="G5" s="8" t="str">
        <f t="shared" si="0"/>
        <v>J5424B_05411_C4226.jpg</v>
      </c>
      <c r="H5" s="6" t="s">
        <v>67</v>
      </c>
      <c r="I5" s="6" t="s">
        <v>68</v>
      </c>
      <c r="J5" s="23">
        <v>25</v>
      </c>
      <c r="K5" s="23">
        <v>27.25</v>
      </c>
      <c r="L5" s="23">
        <v>27.25</v>
      </c>
      <c r="M5" s="23">
        <v>30.9</v>
      </c>
      <c r="N5" s="23">
        <v>54.9</v>
      </c>
      <c r="O5" s="23">
        <v>59.9</v>
      </c>
      <c r="P5" s="23">
        <v>59.9</v>
      </c>
      <c r="Q5" s="23">
        <v>67.900000000000006</v>
      </c>
      <c r="R5" s="9">
        <f>SUBTOTAL(9,S5:AT5)</f>
        <v>615</v>
      </c>
      <c r="S5" s="10"/>
      <c r="T5" s="10"/>
      <c r="U5" s="10"/>
      <c r="V5" s="10"/>
      <c r="W5" s="10"/>
      <c r="X5" s="11">
        <v>9</v>
      </c>
      <c r="Y5" s="11">
        <v>21</v>
      </c>
      <c r="Z5" s="11">
        <v>14</v>
      </c>
      <c r="AA5" s="11">
        <v>38</v>
      </c>
      <c r="AB5" s="11">
        <v>64</v>
      </c>
      <c r="AC5" s="11">
        <v>37</v>
      </c>
      <c r="AD5" s="11">
        <v>36</v>
      </c>
      <c r="AE5" s="11">
        <v>80</v>
      </c>
      <c r="AF5" s="11">
        <v>74</v>
      </c>
      <c r="AG5" s="11">
        <v>35</v>
      </c>
      <c r="AH5" s="11">
        <v>31</v>
      </c>
      <c r="AI5" s="10">
        <v>0</v>
      </c>
      <c r="AJ5" s="11">
        <v>30</v>
      </c>
      <c r="AK5" s="10"/>
      <c r="AL5" s="11">
        <v>37</v>
      </c>
      <c r="AM5" s="10"/>
      <c r="AN5" s="11">
        <v>24</v>
      </c>
      <c r="AO5" s="10"/>
      <c r="AP5" s="11">
        <v>46</v>
      </c>
      <c r="AQ5" s="10"/>
      <c r="AR5" s="11">
        <v>32</v>
      </c>
      <c r="AS5" s="10"/>
      <c r="AT5" s="11">
        <v>7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7" customFormat="1" ht="50.1" customHeight="1" x14ac:dyDescent="0.25">
      <c r="A6" s="6" t="s">
        <v>46</v>
      </c>
      <c r="B6" s="6" t="s">
        <v>47</v>
      </c>
      <c r="C6" s="6" t="s">
        <v>59</v>
      </c>
      <c r="D6" s="6" t="s">
        <v>53</v>
      </c>
      <c r="E6" s="6" t="s">
        <v>69</v>
      </c>
      <c r="F6" s="6" t="s">
        <v>70</v>
      </c>
      <c r="G6" s="8" t="str">
        <f t="shared" si="0"/>
        <v>J641BC_0FUFE_C0735.jpg</v>
      </c>
      <c r="H6" s="6" t="s">
        <v>52</v>
      </c>
      <c r="I6" s="6" t="s">
        <v>71</v>
      </c>
      <c r="J6" s="23">
        <v>22.7</v>
      </c>
      <c r="K6" s="23">
        <v>25</v>
      </c>
      <c r="L6" s="23">
        <v>25</v>
      </c>
      <c r="M6" s="23">
        <v>28.6</v>
      </c>
      <c r="N6" s="23">
        <v>49.9</v>
      </c>
      <c r="O6" s="23">
        <v>54.9</v>
      </c>
      <c r="P6" s="23">
        <v>54.9</v>
      </c>
      <c r="Q6" s="23">
        <v>62.9</v>
      </c>
      <c r="R6" s="9">
        <v>164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>
        <v>11</v>
      </c>
      <c r="AF6" s="11">
        <v>19</v>
      </c>
      <c r="AG6" s="11">
        <v>17</v>
      </c>
      <c r="AH6" s="11">
        <v>19</v>
      </c>
      <c r="AI6" s="10"/>
      <c r="AJ6" s="11">
        <v>25</v>
      </c>
      <c r="AK6" s="10"/>
      <c r="AL6" s="11">
        <v>19</v>
      </c>
      <c r="AM6" s="10"/>
      <c r="AN6" s="11">
        <v>16</v>
      </c>
      <c r="AO6" s="10"/>
      <c r="AP6" s="11">
        <v>19</v>
      </c>
      <c r="AQ6" s="10"/>
      <c r="AR6" s="11">
        <v>19</v>
      </c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7" customFormat="1" ht="50.1" customHeight="1" x14ac:dyDescent="0.25">
      <c r="A7" s="6" t="s">
        <v>46</v>
      </c>
      <c r="B7" s="6" t="s">
        <v>47</v>
      </c>
      <c r="C7" s="6" t="s">
        <v>72</v>
      </c>
      <c r="D7" s="6" t="s">
        <v>49</v>
      </c>
      <c r="E7" s="6" t="s">
        <v>76</v>
      </c>
      <c r="F7" s="6" t="s">
        <v>78</v>
      </c>
      <c r="G7" s="8" t="str">
        <f t="shared" si="0"/>
        <v>J6449A_043NH_C9999.jpg</v>
      </c>
      <c r="H7" s="6" t="s">
        <v>74</v>
      </c>
      <c r="I7" s="6" t="s">
        <v>79</v>
      </c>
      <c r="J7" s="23">
        <v>43.15</v>
      </c>
      <c r="K7" s="23">
        <v>43.15</v>
      </c>
      <c r="L7" s="23">
        <v>47.75</v>
      </c>
      <c r="M7" s="23"/>
      <c r="N7" s="23">
        <v>94.9</v>
      </c>
      <c r="O7" s="23">
        <v>94.9</v>
      </c>
      <c r="P7" s="23">
        <v>105</v>
      </c>
      <c r="Q7" s="23"/>
      <c r="R7" s="9">
        <v>175</v>
      </c>
      <c r="S7" s="10"/>
      <c r="T7" s="10"/>
      <c r="U7" s="10"/>
      <c r="V7" s="10"/>
      <c r="W7" s="10"/>
      <c r="X7" s="10"/>
      <c r="Y7" s="10"/>
      <c r="Z7" s="10"/>
      <c r="AA7" s="10"/>
      <c r="AB7" s="11">
        <v>45</v>
      </c>
      <c r="AC7" s="11">
        <v>24</v>
      </c>
      <c r="AD7" s="11">
        <v>35</v>
      </c>
      <c r="AE7" s="11">
        <v>36</v>
      </c>
      <c r="AF7" s="11">
        <v>9</v>
      </c>
      <c r="AG7" s="11">
        <v>13</v>
      </c>
      <c r="AH7" s="11">
        <v>3</v>
      </c>
      <c r="AI7" s="10"/>
      <c r="AJ7" s="11">
        <v>3</v>
      </c>
      <c r="AK7" s="10"/>
      <c r="AL7" s="11">
        <v>2</v>
      </c>
      <c r="AM7" s="10"/>
      <c r="AN7" s="10"/>
      <c r="AO7" s="10"/>
      <c r="AP7" s="10"/>
      <c r="AQ7" s="10"/>
      <c r="AR7" s="11">
        <v>3</v>
      </c>
      <c r="AS7" s="10"/>
      <c r="AT7" s="10"/>
      <c r="AU7" s="11">
        <v>2</v>
      </c>
      <c r="AV7" s="10"/>
      <c r="AW7" s="10"/>
      <c r="AX7" s="10"/>
      <c r="AY7" s="10"/>
      <c r="AZ7" s="10"/>
      <c r="BA7" s="10"/>
      <c r="BB7" s="10"/>
      <c r="BC7" s="10"/>
      <c r="BD7" s="10"/>
    </row>
    <row r="8" spans="1:56" s="7" customFormat="1" ht="50.1" customHeight="1" x14ac:dyDescent="0.25">
      <c r="A8" s="6" t="s">
        <v>46</v>
      </c>
      <c r="B8" s="6" t="s">
        <v>47</v>
      </c>
      <c r="C8" s="6" t="s">
        <v>72</v>
      </c>
      <c r="D8" s="6" t="s">
        <v>80</v>
      </c>
      <c r="E8" s="6" t="s">
        <v>76</v>
      </c>
      <c r="F8" s="6" t="s">
        <v>81</v>
      </c>
      <c r="G8" s="8" t="str">
        <f t="shared" si="0"/>
        <v>J6449B_00043_C9999.jpg</v>
      </c>
      <c r="H8" s="6" t="s">
        <v>74</v>
      </c>
      <c r="I8" s="6" t="s">
        <v>77</v>
      </c>
      <c r="J8" s="23">
        <v>45.45</v>
      </c>
      <c r="K8" s="23">
        <v>45.45</v>
      </c>
      <c r="L8" s="23">
        <v>50</v>
      </c>
      <c r="M8" s="23"/>
      <c r="N8" s="23">
        <v>99.9</v>
      </c>
      <c r="O8" s="23">
        <v>99.9</v>
      </c>
      <c r="P8" s="23">
        <v>109.9</v>
      </c>
      <c r="Q8" s="23"/>
      <c r="R8" s="9">
        <v>58</v>
      </c>
      <c r="S8" s="10"/>
      <c r="T8" s="10"/>
      <c r="U8" s="10"/>
      <c r="V8" s="10"/>
      <c r="W8" s="10"/>
      <c r="X8" s="10"/>
      <c r="Y8" s="10"/>
      <c r="Z8" s="10"/>
      <c r="AA8" s="10"/>
      <c r="AB8" s="11">
        <v>12</v>
      </c>
      <c r="AC8" s="11">
        <v>3</v>
      </c>
      <c r="AD8" s="11">
        <v>8</v>
      </c>
      <c r="AE8" s="11">
        <v>5</v>
      </c>
      <c r="AF8" s="11">
        <v>5</v>
      </c>
      <c r="AG8" s="11">
        <v>7</v>
      </c>
      <c r="AH8" s="11">
        <v>5</v>
      </c>
      <c r="AI8" s="10"/>
      <c r="AJ8" s="11">
        <v>5</v>
      </c>
      <c r="AK8" s="10"/>
      <c r="AL8" s="11">
        <v>2</v>
      </c>
      <c r="AM8" s="10"/>
      <c r="AN8" s="11">
        <v>1</v>
      </c>
      <c r="AO8" s="10"/>
      <c r="AP8" s="11">
        <v>2</v>
      </c>
      <c r="AQ8" s="10"/>
      <c r="AR8" s="11">
        <v>1</v>
      </c>
      <c r="AS8" s="10"/>
      <c r="AT8" s="11">
        <v>1</v>
      </c>
      <c r="AU8" s="11">
        <v>1</v>
      </c>
      <c r="AV8" s="10"/>
      <c r="AW8" s="10"/>
      <c r="AX8" s="10"/>
      <c r="AY8" s="10"/>
      <c r="AZ8" s="10"/>
      <c r="BA8" s="10"/>
      <c r="BB8" s="10"/>
      <c r="BC8" s="10"/>
      <c r="BD8" s="10"/>
    </row>
    <row r="9" spans="1:56" s="7" customFormat="1" ht="50.1" customHeight="1" x14ac:dyDescent="0.25">
      <c r="A9" s="6" t="s">
        <v>46</v>
      </c>
      <c r="B9" s="6" t="s">
        <v>47</v>
      </c>
      <c r="C9" s="6" t="s">
        <v>72</v>
      </c>
      <c r="D9" s="6" t="s">
        <v>60</v>
      </c>
      <c r="E9" s="6" t="s">
        <v>73</v>
      </c>
      <c r="F9" s="6" t="s">
        <v>82</v>
      </c>
      <c r="G9" s="8" t="str">
        <f t="shared" si="0"/>
        <v>J6420M_000FC_C9266.jpg</v>
      </c>
      <c r="H9" s="6" t="s">
        <v>83</v>
      </c>
      <c r="I9" s="6" t="s">
        <v>75</v>
      </c>
      <c r="J9" s="23">
        <v>31.8</v>
      </c>
      <c r="K9" s="23">
        <v>31.8</v>
      </c>
      <c r="L9" s="23">
        <v>35.450000000000003</v>
      </c>
      <c r="M9" s="23"/>
      <c r="N9" s="23">
        <v>69.900000000000006</v>
      </c>
      <c r="O9" s="23">
        <v>69.900000000000006</v>
      </c>
      <c r="P9" s="23">
        <v>77.900000000000006</v>
      </c>
      <c r="Q9" s="23"/>
      <c r="R9" s="9">
        <f>SUBTOTAL(9,AB9:AU9)</f>
        <v>483</v>
      </c>
      <c r="S9" s="10"/>
      <c r="T9" s="10"/>
      <c r="U9" s="10"/>
      <c r="V9" s="10"/>
      <c r="W9" s="10"/>
      <c r="X9" s="10"/>
      <c r="Y9" s="10"/>
      <c r="Z9" s="10"/>
      <c r="AA9" s="10"/>
      <c r="AB9" s="11">
        <v>12</v>
      </c>
      <c r="AC9" s="11">
        <v>29</v>
      </c>
      <c r="AD9" s="11">
        <v>49</v>
      </c>
      <c r="AE9" s="11">
        <v>54</v>
      </c>
      <c r="AF9" s="11">
        <v>49</v>
      </c>
      <c r="AG9" s="11">
        <v>47</v>
      </c>
      <c r="AH9" s="11">
        <v>71</v>
      </c>
      <c r="AI9" s="10">
        <v>0</v>
      </c>
      <c r="AJ9" s="11">
        <v>67</v>
      </c>
      <c r="AK9" s="10"/>
      <c r="AL9" s="11">
        <v>42</v>
      </c>
      <c r="AM9" s="10"/>
      <c r="AN9" s="11">
        <v>38</v>
      </c>
      <c r="AO9" s="10"/>
      <c r="AP9" s="11">
        <v>15</v>
      </c>
      <c r="AQ9" s="10"/>
      <c r="AR9" s="11">
        <v>8</v>
      </c>
      <c r="AS9" s="10"/>
      <c r="AT9" s="11">
        <v>1</v>
      </c>
      <c r="AU9" s="11">
        <v>1</v>
      </c>
      <c r="AV9" s="10"/>
      <c r="AW9" s="10"/>
      <c r="AX9" s="10"/>
      <c r="AY9" s="10"/>
      <c r="AZ9" s="10"/>
      <c r="BA9" s="10"/>
      <c r="BB9" s="10"/>
      <c r="BC9" s="10"/>
      <c r="BD9" s="10"/>
    </row>
    <row r="10" spans="1:56" s="7" customFormat="1" ht="50.1" customHeight="1" x14ac:dyDescent="0.25">
      <c r="A10" s="6" t="s">
        <v>46</v>
      </c>
      <c r="B10" s="6" t="s">
        <v>47</v>
      </c>
      <c r="C10" s="6" t="s">
        <v>84</v>
      </c>
      <c r="D10" s="6" t="s">
        <v>49</v>
      </c>
      <c r="E10" s="6" t="s">
        <v>89</v>
      </c>
      <c r="F10" s="6" t="s">
        <v>90</v>
      </c>
      <c r="G10" s="8" t="str">
        <f t="shared" si="0"/>
        <v>D640DC_04338_C9999.jpg</v>
      </c>
      <c r="H10" s="6" t="s">
        <v>74</v>
      </c>
      <c r="I10" s="6" t="s">
        <v>91</v>
      </c>
      <c r="J10" s="23">
        <v>65.2</v>
      </c>
      <c r="K10" s="23"/>
      <c r="L10" s="23"/>
      <c r="M10" s="23"/>
      <c r="N10" s="23">
        <v>149.9</v>
      </c>
      <c r="O10" s="23"/>
      <c r="P10" s="23"/>
      <c r="Q10" s="23"/>
      <c r="R10" s="9">
        <v>158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1">
        <v>5</v>
      </c>
      <c r="AK10" s="10"/>
      <c r="AL10" s="11">
        <v>72</v>
      </c>
      <c r="AM10" s="10"/>
      <c r="AN10" s="11">
        <v>25</v>
      </c>
      <c r="AO10" s="10"/>
      <c r="AP10" s="11">
        <v>12</v>
      </c>
      <c r="AQ10" s="10"/>
      <c r="AR10" s="11">
        <v>11</v>
      </c>
      <c r="AS10" s="10"/>
      <c r="AT10" s="11">
        <v>31</v>
      </c>
      <c r="AU10" s="11">
        <v>2</v>
      </c>
      <c r="AV10" s="10"/>
      <c r="AW10" s="10"/>
      <c r="AX10" s="10"/>
      <c r="AY10" s="10"/>
      <c r="AZ10" s="10"/>
      <c r="BA10" s="10"/>
      <c r="BB10" s="10"/>
      <c r="BC10" s="10"/>
      <c r="BD10" s="10"/>
    </row>
    <row r="11" spans="1:56" s="7" customFormat="1" ht="50.1" customHeight="1" x14ac:dyDescent="0.25">
      <c r="A11" s="6" t="s">
        <v>46</v>
      </c>
      <c r="B11" s="6" t="s">
        <v>47</v>
      </c>
      <c r="C11" s="6" t="s">
        <v>84</v>
      </c>
      <c r="D11" s="6" t="s">
        <v>49</v>
      </c>
      <c r="E11" s="6" t="s">
        <v>92</v>
      </c>
      <c r="F11" s="6" t="s">
        <v>93</v>
      </c>
      <c r="G11" s="8" t="str">
        <f t="shared" si="0"/>
        <v>D640HB_04338_C9999.jpg</v>
      </c>
      <c r="H11" s="6" t="s">
        <v>74</v>
      </c>
      <c r="I11" s="6" t="s">
        <v>91</v>
      </c>
      <c r="J11" s="23">
        <v>65.2</v>
      </c>
      <c r="K11" s="23"/>
      <c r="L11" s="23"/>
      <c r="M11" s="23"/>
      <c r="N11" s="23">
        <v>149.9</v>
      </c>
      <c r="O11" s="23"/>
      <c r="P11" s="23"/>
      <c r="Q11" s="23"/>
      <c r="R11" s="9">
        <v>1188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>
        <v>260</v>
      </c>
      <c r="AK11" s="10"/>
      <c r="AL11" s="11">
        <v>255</v>
      </c>
      <c r="AM11" s="11">
        <v>194</v>
      </c>
      <c r="AN11" s="10"/>
      <c r="AO11" s="11">
        <v>46</v>
      </c>
      <c r="AP11" s="10"/>
      <c r="AQ11" s="10"/>
      <c r="AR11" s="10"/>
      <c r="AS11" s="11">
        <v>130</v>
      </c>
      <c r="AT11" s="11">
        <v>73</v>
      </c>
      <c r="AU11" s="11">
        <v>230</v>
      </c>
      <c r="AV11" s="10"/>
      <c r="AW11" s="10"/>
      <c r="AX11" s="10"/>
      <c r="AY11" s="10"/>
      <c r="AZ11" s="10"/>
      <c r="BA11" s="10"/>
      <c r="BB11" s="10"/>
      <c r="BC11" s="10"/>
      <c r="BD11" s="10"/>
    </row>
    <row r="12" spans="1:56" s="7" customFormat="1" ht="50.1" customHeight="1" x14ac:dyDescent="0.25">
      <c r="A12" s="6" t="s">
        <v>46</v>
      </c>
      <c r="B12" s="6" t="s">
        <v>47</v>
      </c>
      <c r="C12" s="6" t="s">
        <v>84</v>
      </c>
      <c r="D12" s="6" t="s">
        <v>49</v>
      </c>
      <c r="E12" s="6" t="s">
        <v>100</v>
      </c>
      <c r="F12" s="6" t="s">
        <v>101</v>
      </c>
      <c r="G12" s="8" t="str">
        <f t="shared" si="0"/>
        <v>D643WA_00043_C6029.jpg</v>
      </c>
      <c r="H12" s="6" t="s">
        <v>87</v>
      </c>
      <c r="I12" s="6" t="s">
        <v>77</v>
      </c>
      <c r="J12" s="23">
        <v>65.2</v>
      </c>
      <c r="K12" s="23"/>
      <c r="L12" s="23"/>
      <c r="M12" s="23"/>
      <c r="N12" s="23">
        <v>149.9</v>
      </c>
      <c r="O12" s="23"/>
      <c r="P12" s="23"/>
      <c r="Q12" s="23"/>
      <c r="R12" s="9">
        <v>110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>
        <v>25</v>
      </c>
      <c r="AK12" s="10"/>
      <c r="AL12" s="11">
        <v>18</v>
      </c>
      <c r="AM12" s="11">
        <v>3</v>
      </c>
      <c r="AN12" s="10"/>
      <c r="AO12" s="10"/>
      <c r="AP12" s="11">
        <v>17</v>
      </c>
      <c r="AQ12" s="11">
        <v>1</v>
      </c>
      <c r="AR12" s="10"/>
      <c r="AS12" s="11">
        <v>2</v>
      </c>
      <c r="AT12" s="11">
        <v>14</v>
      </c>
      <c r="AU12" s="11">
        <v>30</v>
      </c>
      <c r="AV12" s="10"/>
      <c r="AW12" s="10"/>
      <c r="AX12" s="10"/>
      <c r="AY12" s="10"/>
      <c r="AZ12" s="10"/>
      <c r="BA12" s="10"/>
      <c r="BB12" s="10"/>
      <c r="BC12" s="10"/>
      <c r="BD12" s="10"/>
    </row>
    <row r="13" spans="1:56" s="7" customFormat="1" ht="50.1" customHeight="1" x14ac:dyDescent="0.25">
      <c r="A13" s="6" t="s">
        <v>46</v>
      </c>
      <c r="B13" s="6" t="s">
        <v>47</v>
      </c>
      <c r="C13" s="6" t="s">
        <v>84</v>
      </c>
      <c r="D13" s="6" t="s">
        <v>49</v>
      </c>
      <c r="E13" s="6" t="s">
        <v>100</v>
      </c>
      <c r="F13" s="6" t="s">
        <v>102</v>
      </c>
      <c r="G13" s="8" t="str">
        <f t="shared" si="0"/>
        <v>D643WB_00043_C9999.jpg</v>
      </c>
      <c r="H13" s="6" t="s">
        <v>74</v>
      </c>
      <c r="I13" s="6" t="s">
        <v>77</v>
      </c>
      <c r="J13" s="23">
        <v>60.85</v>
      </c>
      <c r="K13" s="23"/>
      <c r="L13" s="23"/>
      <c r="M13" s="23"/>
      <c r="N13" s="23">
        <v>139.9</v>
      </c>
      <c r="O13" s="23"/>
      <c r="P13" s="23"/>
      <c r="Q13" s="23"/>
      <c r="R13" s="9">
        <v>243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>
        <v>42</v>
      </c>
      <c r="AK13" s="10"/>
      <c r="AL13" s="11">
        <v>76</v>
      </c>
      <c r="AM13" s="11">
        <v>1</v>
      </c>
      <c r="AN13" s="11">
        <v>2</v>
      </c>
      <c r="AO13" s="10"/>
      <c r="AP13" s="11">
        <v>3</v>
      </c>
      <c r="AQ13" s="11">
        <v>1</v>
      </c>
      <c r="AR13" s="11">
        <v>9</v>
      </c>
      <c r="AS13" s="11">
        <v>1</v>
      </c>
      <c r="AT13" s="11">
        <v>72</v>
      </c>
      <c r="AU13" s="11">
        <v>36</v>
      </c>
      <c r="AV13" s="10"/>
      <c r="AW13" s="10"/>
      <c r="AX13" s="10"/>
      <c r="AY13" s="10"/>
      <c r="AZ13" s="10"/>
      <c r="BA13" s="10"/>
      <c r="BB13" s="10"/>
      <c r="BC13" s="10"/>
      <c r="BD13" s="10"/>
    </row>
    <row r="14" spans="1:56" s="7" customFormat="1" ht="50.1" customHeight="1" x14ac:dyDescent="0.25">
      <c r="A14" s="6" t="s">
        <v>46</v>
      </c>
      <c r="B14" s="6" t="s">
        <v>47</v>
      </c>
      <c r="C14" s="6" t="s">
        <v>84</v>
      </c>
      <c r="D14" s="6" t="s">
        <v>80</v>
      </c>
      <c r="E14" s="6" t="s">
        <v>99</v>
      </c>
      <c r="F14" s="6" t="s">
        <v>112</v>
      </c>
      <c r="G14" s="8" t="str">
        <f t="shared" si="0"/>
        <v>D643AC_00043_C9999.jpg</v>
      </c>
      <c r="H14" s="6" t="s">
        <v>74</v>
      </c>
      <c r="I14" s="6" t="s">
        <v>77</v>
      </c>
      <c r="J14" s="23">
        <v>84.8</v>
      </c>
      <c r="K14" s="23"/>
      <c r="L14" s="23"/>
      <c r="M14" s="23"/>
      <c r="N14" s="23">
        <v>195</v>
      </c>
      <c r="O14" s="23"/>
      <c r="P14" s="23"/>
      <c r="Q14" s="23"/>
      <c r="R14" s="9">
        <v>372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>
        <v>185</v>
      </c>
      <c r="AK14" s="10"/>
      <c r="AL14" s="11">
        <v>166</v>
      </c>
      <c r="AM14" s="10"/>
      <c r="AN14" s="11">
        <v>2</v>
      </c>
      <c r="AO14" s="10"/>
      <c r="AP14" s="11">
        <v>8</v>
      </c>
      <c r="AQ14" s="10"/>
      <c r="AR14" s="11">
        <v>6</v>
      </c>
      <c r="AS14" s="10"/>
      <c r="AT14" s="11">
        <v>5</v>
      </c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s="7" customFormat="1" ht="50.1" customHeight="1" x14ac:dyDescent="0.25">
      <c r="A15" s="6" t="s">
        <v>46</v>
      </c>
      <c r="B15" s="6" t="s">
        <v>47</v>
      </c>
      <c r="C15" s="6" t="s">
        <v>84</v>
      </c>
      <c r="D15" s="6" t="s">
        <v>80</v>
      </c>
      <c r="E15" s="6" t="s">
        <v>107</v>
      </c>
      <c r="F15" s="6" t="s">
        <v>113</v>
      </c>
      <c r="G15" s="8" t="str">
        <f t="shared" si="0"/>
        <v>D64P8B_085KB_C9999.jpg</v>
      </c>
      <c r="H15" s="6" t="s">
        <v>74</v>
      </c>
      <c r="I15" s="6" t="s">
        <v>96</v>
      </c>
      <c r="J15" s="23">
        <v>73.900000000000006</v>
      </c>
      <c r="K15" s="23"/>
      <c r="L15" s="23"/>
      <c r="M15" s="23"/>
      <c r="N15" s="23">
        <v>169.9</v>
      </c>
      <c r="O15" s="23"/>
      <c r="P15" s="23"/>
      <c r="Q15" s="23"/>
      <c r="R15" s="9">
        <v>264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>
        <v>50</v>
      </c>
      <c r="AK15" s="11">
        <v>1</v>
      </c>
      <c r="AL15" s="11">
        <v>43</v>
      </c>
      <c r="AM15" s="11">
        <v>28</v>
      </c>
      <c r="AN15" s="11">
        <v>11</v>
      </c>
      <c r="AO15" s="11">
        <v>1</v>
      </c>
      <c r="AP15" s="11">
        <v>12</v>
      </c>
      <c r="AQ15" s="11">
        <v>3</v>
      </c>
      <c r="AR15" s="11">
        <v>8</v>
      </c>
      <c r="AS15" s="11">
        <v>2</v>
      </c>
      <c r="AT15" s="11">
        <v>39</v>
      </c>
      <c r="AU15" s="11">
        <v>66</v>
      </c>
      <c r="AV15" s="10"/>
      <c r="AW15" s="10"/>
      <c r="AX15" s="10"/>
      <c r="AY15" s="10"/>
      <c r="AZ15" s="10"/>
      <c r="BA15" s="10"/>
      <c r="BB15" s="10"/>
      <c r="BC15" s="10"/>
      <c r="BD15" s="10"/>
    </row>
    <row r="16" spans="1:56" s="7" customFormat="1" ht="50.1" customHeight="1" x14ac:dyDescent="0.25">
      <c r="A16" s="6" t="s">
        <v>46</v>
      </c>
      <c r="B16" s="6" t="s">
        <v>47</v>
      </c>
      <c r="C16" s="6" t="s">
        <v>84</v>
      </c>
      <c r="D16" s="6" t="s">
        <v>114</v>
      </c>
      <c r="E16" s="6" t="s">
        <v>98</v>
      </c>
      <c r="F16" s="6" t="s">
        <v>116</v>
      </c>
      <c r="G16" s="8" t="str">
        <f t="shared" si="0"/>
        <v>D640GG_043BC_C7357.jpg</v>
      </c>
      <c r="H16" s="6" t="s">
        <v>88</v>
      </c>
      <c r="I16" s="6" t="s">
        <v>115</v>
      </c>
      <c r="J16" s="23">
        <v>47.8</v>
      </c>
      <c r="K16" s="23"/>
      <c r="L16" s="23"/>
      <c r="M16" s="23"/>
      <c r="N16" s="23">
        <v>109.9</v>
      </c>
      <c r="O16" s="23"/>
      <c r="P16" s="23"/>
      <c r="Q16" s="23"/>
      <c r="R16" s="9">
        <v>270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1">
        <v>34</v>
      </c>
      <c r="AK16" s="10"/>
      <c r="AL16" s="11">
        <v>42</v>
      </c>
      <c r="AM16" s="11">
        <v>13</v>
      </c>
      <c r="AN16" s="11">
        <v>11</v>
      </c>
      <c r="AO16" s="11">
        <v>2</v>
      </c>
      <c r="AP16" s="10"/>
      <c r="AQ16" s="11">
        <v>9</v>
      </c>
      <c r="AR16" s="11">
        <v>43</v>
      </c>
      <c r="AS16" s="11">
        <v>26</v>
      </c>
      <c r="AT16" s="11">
        <v>34</v>
      </c>
      <c r="AU16" s="11">
        <v>56</v>
      </c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7" customFormat="1" ht="50.1" customHeight="1" x14ac:dyDescent="0.25">
      <c r="A17" s="6" t="s">
        <v>46</v>
      </c>
      <c r="B17" s="6" t="s">
        <v>47</v>
      </c>
      <c r="C17" s="6" t="s">
        <v>84</v>
      </c>
      <c r="D17" s="6" t="s">
        <v>114</v>
      </c>
      <c r="E17" s="6" t="s">
        <v>117</v>
      </c>
      <c r="F17" s="6" t="s">
        <v>118</v>
      </c>
      <c r="G17" s="8" t="str">
        <f t="shared" si="0"/>
        <v>D64R3C_04338_C7J6J.jpg</v>
      </c>
      <c r="H17" s="6" t="s">
        <v>119</v>
      </c>
      <c r="I17" s="6" t="s">
        <v>91</v>
      </c>
      <c r="J17" s="23">
        <v>52.15</v>
      </c>
      <c r="K17" s="23"/>
      <c r="L17" s="23"/>
      <c r="M17" s="23"/>
      <c r="N17" s="23">
        <v>119.9</v>
      </c>
      <c r="O17" s="23"/>
      <c r="P17" s="23"/>
      <c r="Q17" s="23"/>
      <c r="R17" s="9">
        <v>230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>
        <v>123</v>
      </c>
      <c r="AK17" s="10"/>
      <c r="AL17" s="11">
        <v>101</v>
      </c>
      <c r="AM17" s="10"/>
      <c r="AN17" s="10"/>
      <c r="AO17" s="10"/>
      <c r="AP17" s="10"/>
      <c r="AQ17" s="10"/>
      <c r="AR17" s="11">
        <v>1</v>
      </c>
      <c r="AS17" s="10"/>
      <c r="AT17" s="11">
        <v>2</v>
      </c>
      <c r="AU17" s="11">
        <v>3</v>
      </c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7" customFormat="1" ht="50.1" customHeight="1" x14ac:dyDescent="0.25">
      <c r="A18" s="6" t="s">
        <v>46</v>
      </c>
      <c r="B18" s="6" t="s">
        <v>47</v>
      </c>
      <c r="C18" s="6" t="s">
        <v>84</v>
      </c>
      <c r="D18" s="6" t="s">
        <v>60</v>
      </c>
      <c r="E18" s="6" t="s">
        <v>120</v>
      </c>
      <c r="F18" s="6" t="s">
        <v>121</v>
      </c>
      <c r="G18" s="8" t="str">
        <f t="shared" si="0"/>
        <v>D643XD_04322_C6315.jpg</v>
      </c>
      <c r="H18" s="6" t="s">
        <v>122</v>
      </c>
      <c r="I18" s="6" t="s">
        <v>94</v>
      </c>
      <c r="J18" s="23">
        <v>56.5</v>
      </c>
      <c r="K18" s="23"/>
      <c r="L18" s="23"/>
      <c r="M18" s="23"/>
      <c r="N18" s="23">
        <v>129.9</v>
      </c>
      <c r="O18" s="23"/>
      <c r="P18" s="23"/>
      <c r="Q18" s="23"/>
      <c r="R18" s="9">
        <v>467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>
        <v>208</v>
      </c>
      <c r="AK18" s="10"/>
      <c r="AL18" s="11">
        <v>259</v>
      </c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7" customFormat="1" ht="50.1" customHeight="1" x14ac:dyDescent="0.25">
      <c r="A19" s="6" t="s">
        <v>46</v>
      </c>
      <c r="B19" s="6" t="s">
        <v>47</v>
      </c>
      <c r="C19" s="6" t="s">
        <v>84</v>
      </c>
      <c r="D19" s="6" t="s">
        <v>60</v>
      </c>
      <c r="E19" s="6" t="s">
        <v>85</v>
      </c>
      <c r="F19" s="6" t="s">
        <v>123</v>
      </c>
      <c r="G19" s="8" t="str">
        <f t="shared" si="0"/>
        <v>D540BC_04338_C7357.jpg</v>
      </c>
      <c r="H19" s="6" t="s">
        <v>88</v>
      </c>
      <c r="I19" s="6" t="s">
        <v>91</v>
      </c>
      <c r="J19" s="23">
        <v>54.35</v>
      </c>
      <c r="K19" s="23"/>
      <c r="L19" s="23"/>
      <c r="M19" s="23"/>
      <c r="N19" s="23">
        <v>125</v>
      </c>
      <c r="O19" s="23"/>
      <c r="P19" s="23"/>
      <c r="Q19" s="23"/>
      <c r="R19" s="9">
        <v>635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>
        <v>141</v>
      </c>
      <c r="AK19" s="10"/>
      <c r="AL19" s="11">
        <v>79</v>
      </c>
      <c r="AM19" s="11">
        <v>17</v>
      </c>
      <c r="AN19" s="11">
        <v>17</v>
      </c>
      <c r="AO19" s="11">
        <v>9</v>
      </c>
      <c r="AP19" s="11">
        <v>21</v>
      </c>
      <c r="AQ19" s="11">
        <v>2</v>
      </c>
      <c r="AR19" s="11">
        <v>37</v>
      </c>
      <c r="AS19" s="11">
        <v>25</v>
      </c>
      <c r="AT19" s="11">
        <v>133</v>
      </c>
      <c r="AU19" s="11">
        <v>154</v>
      </c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7" customFormat="1" ht="50.1" customHeight="1" x14ac:dyDescent="0.25">
      <c r="A20" s="6" t="s">
        <v>46</v>
      </c>
      <c r="B20" s="6" t="s">
        <v>47</v>
      </c>
      <c r="C20" s="6" t="s">
        <v>84</v>
      </c>
      <c r="D20" s="6" t="s">
        <v>60</v>
      </c>
      <c r="E20" s="6" t="s">
        <v>85</v>
      </c>
      <c r="F20" s="6" t="s">
        <v>124</v>
      </c>
      <c r="G20" s="8" t="str">
        <f t="shared" si="0"/>
        <v>D640BD_000EV_C9999.jpg</v>
      </c>
      <c r="H20" s="6" t="s">
        <v>74</v>
      </c>
      <c r="I20" s="6" t="s">
        <v>86</v>
      </c>
      <c r="J20" s="23">
        <v>54.35</v>
      </c>
      <c r="K20" s="23"/>
      <c r="L20" s="23"/>
      <c r="M20" s="23"/>
      <c r="N20" s="23">
        <v>125</v>
      </c>
      <c r="O20" s="23"/>
      <c r="P20" s="23"/>
      <c r="Q20" s="23"/>
      <c r="R20" s="9">
        <v>254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1">
        <v>58</v>
      </c>
      <c r="AK20" s="10"/>
      <c r="AL20" s="11">
        <v>47</v>
      </c>
      <c r="AM20" s="10"/>
      <c r="AN20" s="10"/>
      <c r="AO20" s="10"/>
      <c r="AP20" s="10"/>
      <c r="AQ20" s="10"/>
      <c r="AR20" s="10"/>
      <c r="AS20" s="11">
        <v>10</v>
      </c>
      <c r="AT20" s="11">
        <v>76</v>
      </c>
      <c r="AU20" s="11">
        <v>63</v>
      </c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7" customFormat="1" ht="50.1" customHeight="1" x14ac:dyDescent="0.25">
      <c r="A21" s="6" t="s">
        <v>46</v>
      </c>
      <c r="B21" s="6" t="s">
        <v>47</v>
      </c>
      <c r="C21" s="6" t="s">
        <v>84</v>
      </c>
      <c r="D21" s="6" t="s">
        <v>60</v>
      </c>
      <c r="E21" s="6" t="s">
        <v>126</v>
      </c>
      <c r="F21" s="6" t="s">
        <v>127</v>
      </c>
      <c r="G21" s="8" t="str">
        <f t="shared" si="0"/>
        <v>D42W1A_000KF_C9999.jpg</v>
      </c>
      <c r="H21" s="6" t="s">
        <v>74</v>
      </c>
      <c r="I21" s="6" t="s">
        <v>125</v>
      </c>
      <c r="J21" s="23">
        <v>56.5</v>
      </c>
      <c r="K21" s="23"/>
      <c r="L21" s="23"/>
      <c r="M21" s="23"/>
      <c r="N21" s="23">
        <v>129.9</v>
      </c>
      <c r="O21" s="23"/>
      <c r="P21" s="23"/>
      <c r="Q21" s="23"/>
      <c r="R21" s="9">
        <v>323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>
        <v>56</v>
      </c>
      <c r="AK21" s="10"/>
      <c r="AL21" s="11">
        <v>49</v>
      </c>
      <c r="AM21" s="11">
        <v>13</v>
      </c>
      <c r="AN21" s="10"/>
      <c r="AO21" s="10"/>
      <c r="AP21" s="10"/>
      <c r="AQ21" s="10"/>
      <c r="AR21" s="11">
        <v>19</v>
      </c>
      <c r="AS21" s="11">
        <v>14</v>
      </c>
      <c r="AT21" s="11">
        <v>108</v>
      </c>
      <c r="AU21" s="11">
        <v>64</v>
      </c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7" customFormat="1" ht="50.1" customHeight="1" x14ac:dyDescent="0.25">
      <c r="A22" s="6" t="s">
        <v>46</v>
      </c>
      <c r="B22" s="6" t="s">
        <v>47</v>
      </c>
      <c r="C22" s="6" t="s">
        <v>84</v>
      </c>
      <c r="D22" s="6" t="s">
        <v>60</v>
      </c>
      <c r="E22" s="6" t="s">
        <v>126</v>
      </c>
      <c r="F22" s="6" t="s">
        <v>128</v>
      </c>
      <c r="G22" s="8" t="str">
        <f t="shared" si="0"/>
        <v>D54W1B_000KF_C9999.jpg</v>
      </c>
      <c r="H22" s="6" t="s">
        <v>74</v>
      </c>
      <c r="I22" s="6" t="s">
        <v>125</v>
      </c>
      <c r="J22" s="23">
        <v>60.85</v>
      </c>
      <c r="K22" s="23"/>
      <c r="L22" s="23"/>
      <c r="M22" s="23"/>
      <c r="N22" s="23">
        <v>139.9</v>
      </c>
      <c r="O22" s="23"/>
      <c r="P22" s="23"/>
      <c r="Q22" s="23"/>
      <c r="R22" s="9">
        <v>94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1">
        <v>26</v>
      </c>
      <c r="AK22" s="10"/>
      <c r="AL22" s="11">
        <v>9</v>
      </c>
      <c r="AM22" s="11">
        <v>6</v>
      </c>
      <c r="AN22" s="10"/>
      <c r="AO22" s="10"/>
      <c r="AP22" s="10"/>
      <c r="AQ22" s="10"/>
      <c r="AR22" s="11">
        <v>1</v>
      </c>
      <c r="AS22" s="11">
        <v>6</v>
      </c>
      <c r="AT22" s="11">
        <v>31</v>
      </c>
      <c r="AU22" s="11">
        <v>15</v>
      </c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7" customFormat="1" ht="50.1" customHeight="1" x14ac:dyDescent="0.25">
      <c r="A23" s="6" t="s">
        <v>46</v>
      </c>
      <c r="B23" s="6" t="s">
        <v>47</v>
      </c>
      <c r="C23" s="6" t="s">
        <v>84</v>
      </c>
      <c r="D23" s="6" t="s">
        <v>60</v>
      </c>
      <c r="E23" s="6" t="s">
        <v>126</v>
      </c>
      <c r="F23" s="6" t="s">
        <v>129</v>
      </c>
      <c r="G23" s="8" t="str">
        <f t="shared" si="0"/>
        <v>D64W1A_085KY_C7B9H.jpg</v>
      </c>
      <c r="H23" s="6" t="s">
        <v>130</v>
      </c>
      <c r="I23" s="6" t="s">
        <v>131</v>
      </c>
      <c r="J23" s="23">
        <v>60.85</v>
      </c>
      <c r="K23" s="23"/>
      <c r="L23" s="23"/>
      <c r="M23" s="23"/>
      <c r="N23" s="23">
        <v>139.9</v>
      </c>
      <c r="O23" s="23"/>
      <c r="P23" s="23"/>
      <c r="Q23" s="23"/>
      <c r="R23" s="9">
        <v>172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>
        <v>27</v>
      </c>
      <c r="AK23" s="10"/>
      <c r="AL23" s="11">
        <v>23</v>
      </c>
      <c r="AM23" s="11">
        <v>16</v>
      </c>
      <c r="AN23" s="11">
        <v>7</v>
      </c>
      <c r="AO23" s="11">
        <v>22</v>
      </c>
      <c r="AP23" s="11">
        <v>5</v>
      </c>
      <c r="AQ23" s="11">
        <v>8</v>
      </c>
      <c r="AR23" s="11">
        <v>20</v>
      </c>
      <c r="AS23" s="11">
        <v>7</v>
      </c>
      <c r="AT23" s="11">
        <v>20</v>
      </c>
      <c r="AU23" s="11">
        <v>17</v>
      </c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7" customFormat="1" ht="50.1" customHeight="1" x14ac:dyDescent="0.25">
      <c r="A24" s="6" t="s">
        <v>46</v>
      </c>
      <c r="B24" s="6" t="s">
        <v>47</v>
      </c>
      <c r="C24" s="6" t="s">
        <v>84</v>
      </c>
      <c r="D24" s="6" t="s">
        <v>60</v>
      </c>
      <c r="E24" s="6" t="s">
        <v>126</v>
      </c>
      <c r="F24" s="6" t="s">
        <v>132</v>
      </c>
      <c r="G24" s="8" t="str">
        <f t="shared" si="0"/>
        <v>D64W1A_085KY_C9261.jpg</v>
      </c>
      <c r="H24" s="6" t="s">
        <v>133</v>
      </c>
      <c r="I24" s="6" t="s">
        <v>131</v>
      </c>
      <c r="J24" s="23">
        <v>60.85</v>
      </c>
      <c r="K24" s="23"/>
      <c r="L24" s="23"/>
      <c r="M24" s="23"/>
      <c r="N24" s="23">
        <v>139.9</v>
      </c>
      <c r="O24" s="23"/>
      <c r="P24" s="23"/>
      <c r="Q24" s="23"/>
      <c r="R24" s="9">
        <v>2077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1">
        <v>348</v>
      </c>
      <c r="AK24" s="10"/>
      <c r="AL24" s="11">
        <v>280</v>
      </c>
      <c r="AM24" s="11">
        <v>111</v>
      </c>
      <c r="AN24" s="11">
        <v>156</v>
      </c>
      <c r="AO24" s="11">
        <v>91</v>
      </c>
      <c r="AP24" s="11">
        <v>53</v>
      </c>
      <c r="AQ24" s="11">
        <v>103</v>
      </c>
      <c r="AR24" s="11">
        <v>205</v>
      </c>
      <c r="AS24" s="11">
        <v>119</v>
      </c>
      <c r="AT24" s="11">
        <v>364</v>
      </c>
      <c r="AU24" s="11">
        <v>247</v>
      </c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7" customFormat="1" ht="50.1" customHeight="1" x14ac:dyDescent="0.25">
      <c r="A25" s="6" t="s">
        <v>46</v>
      </c>
      <c r="B25" s="6" t="s">
        <v>47</v>
      </c>
      <c r="C25" s="6" t="s">
        <v>84</v>
      </c>
      <c r="D25" s="6" t="s">
        <v>60</v>
      </c>
      <c r="E25" s="6" t="s">
        <v>134</v>
      </c>
      <c r="F25" s="6" t="s">
        <v>135</v>
      </c>
      <c r="G25" s="8" t="str">
        <f t="shared" si="0"/>
        <v>D34R4C_00021_C9999.jpg</v>
      </c>
      <c r="H25" s="6" t="s">
        <v>74</v>
      </c>
      <c r="I25" s="6" t="s">
        <v>136</v>
      </c>
      <c r="J25" s="23">
        <v>54.35</v>
      </c>
      <c r="K25" s="23"/>
      <c r="L25" s="23"/>
      <c r="M25" s="23"/>
      <c r="N25" s="23">
        <v>125</v>
      </c>
      <c r="O25" s="23"/>
      <c r="P25" s="23"/>
      <c r="Q25" s="23"/>
      <c r="R25" s="9">
        <v>645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1">
        <v>9</v>
      </c>
      <c r="AK25" s="10"/>
      <c r="AL25" s="10"/>
      <c r="AM25" s="10"/>
      <c r="AN25" s="10"/>
      <c r="AO25" s="10"/>
      <c r="AP25" s="10"/>
      <c r="AQ25" s="11">
        <v>45</v>
      </c>
      <c r="AR25" s="11">
        <v>56</v>
      </c>
      <c r="AS25" s="11">
        <v>115</v>
      </c>
      <c r="AT25" s="11">
        <v>149</v>
      </c>
      <c r="AU25" s="11">
        <v>271</v>
      </c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7" customFormat="1" ht="50.1" customHeight="1" x14ac:dyDescent="0.25">
      <c r="A26" s="6" t="s">
        <v>46</v>
      </c>
      <c r="B26" s="6" t="s">
        <v>47</v>
      </c>
      <c r="C26" s="6" t="s">
        <v>84</v>
      </c>
      <c r="D26" s="6" t="s">
        <v>60</v>
      </c>
      <c r="E26" s="6" t="s">
        <v>134</v>
      </c>
      <c r="F26" s="6" t="s">
        <v>137</v>
      </c>
      <c r="G26" s="8" t="str">
        <f t="shared" si="0"/>
        <v>D64R4B_00021_C6004.jpg</v>
      </c>
      <c r="H26" s="6" t="s">
        <v>95</v>
      </c>
      <c r="I26" s="6" t="s">
        <v>136</v>
      </c>
      <c r="J26" s="23">
        <v>54.35</v>
      </c>
      <c r="K26" s="23"/>
      <c r="L26" s="23"/>
      <c r="M26" s="23"/>
      <c r="N26" s="23">
        <v>125</v>
      </c>
      <c r="O26" s="23"/>
      <c r="P26" s="23"/>
      <c r="Q26" s="23"/>
      <c r="R26" s="9">
        <v>113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>
        <v>69</v>
      </c>
      <c r="AK26" s="10"/>
      <c r="AL26" s="11">
        <v>40</v>
      </c>
      <c r="AM26" s="10"/>
      <c r="AN26" s="10"/>
      <c r="AO26" s="10"/>
      <c r="AP26" s="11">
        <v>1</v>
      </c>
      <c r="AQ26" s="10"/>
      <c r="AR26" s="11">
        <v>1</v>
      </c>
      <c r="AS26" s="10"/>
      <c r="AT26" s="11">
        <v>1</v>
      </c>
      <c r="AU26" s="11">
        <v>1</v>
      </c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7" customFormat="1" ht="50.1" customHeight="1" x14ac:dyDescent="0.25">
      <c r="A27" s="6" t="s">
        <v>46</v>
      </c>
      <c r="B27" s="6" t="s">
        <v>47</v>
      </c>
      <c r="C27" s="6" t="s">
        <v>84</v>
      </c>
      <c r="D27" s="6" t="s">
        <v>60</v>
      </c>
      <c r="E27" s="6" t="s">
        <v>138</v>
      </c>
      <c r="F27" s="6" t="s">
        <v>139</v>
      </c>
      <c r="G27" s="8" t="str">
        <f t="shared" si="0"/>
        <v>D54Q6B_00085_C6004.jpg</v>
      </c>
      <c r="H27" s="6" t="s">
        <v>95</v>
      </c>
      <c r="I27" s="6" t="s">
        <v>97</v>
      </c>
      <c r="J27" s="23">
        <v>54.35</v>
      </c>
      <c r="K27" s="23"/>
      <c r="L27" s="23"/>
      <c r="M27" s="23"/>
      <c r="N27" s="23">
        <v>125</v>
      </c>
      <c r="O27" s="23"/>
      <c r="P27" s="23"/>
      <c r="Q27" s="23"/>
      <c r="R27" s="9">
        <v>53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1">
        <v>25</v>
      </c>
      <c r="AK27" s="10"/>
      <c r="AL27" s="11">
        <v>28</v>
      </c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7" customFormat="1" ht="50.1" customHeight="1" x14ac:dyDescent="0.25">
      <c r="A28" s="6" t="s">
        <v>46</v>
      </c>
      <c r="B28" s="6" t="s">
        <v>47</v>
      </c>
      <c r="C28" s="6" t="s">
        <v>84</v>
      </c>
      <c r="D28" s="6" t="s">
        <v>60</v>
      </c>
      <c r="E28" s="6" t="s">
        <v>98</v>
      </c>
      <c r="F28" s="6" t="s">
        <v>140</v>
      </c>
      <c r="G28" s="8" t="str">
        <f t="shared" si="0"/>
        <v>D640GH_04366_C4021.jpg</v>
      </c>
      <c r="H28" s="6" t="s">
        <v>108</v>
      </c>
      <c r="I28" s="6" t="s">
        <v>141</v>
      </c>
      <c r="J28" s="23">
        <v>48.85</v>
      </c>
      <c r="K28" s="23"/>
      <c r="L28" s="23"/>
      <c r="M28" s="23"/>
      <c r="N28" s="23">
        <v>109.9</v>
      </c>
      <c r="O28" s="23"/>
      <c r="P28" s="23"/>
      <c r="Q28" s="23"/>
      <c r="R28" s="9">
        <v>989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>
        <v>185</v>
      </c>
      <c r="AK28" s="10"/>
      <c r="AL28" s="11">
        <v>171</v>
      </c>
      <c r="AM28" s="11">
        <v>125</v>
      </c>
      <c r="AN28" s="11">
        <v>66</v>
      </c>
      <c r="AO28" s="11">
        <v>59</v>
      </c>
      <c r="AP28" s="11">
        <v>10</v>
      </c>
      <c r="AQ28" s="11">
        <v>37</v>
      </c>
      <c r="AR28" s="11">
        <v>31</v>
      </c>
      <c r="AS28" s="11">
        <v>61</v>
      </c>
      <c r="AT28" s="11">
        <v>101</v>
      </c>
      <c r="AU28" s="11">
        <v>143</v>
      </c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7" customFormat="1" ht="50.1" customHeight="1" x14ac:dyDescent="0.25">
      <c r="A29" s="6" t="s">
        <v>46</v>
      </c>
      <c r="B29" s="6" t="s">
        <v>47</v>
      </c>
      <c r="C29" s="6" t="s">
        <v>84</v>
      </c>
      <c r="D29" s="6" t="s">
        <v>60</v>
      </c>
      <c r="E29" s="6" t="s">
        <v>142</v>
      </c>
      <c r="F29" s="6" t="s">
        <v>143</v>
      </c>
      <c r="G29" s="8" t="str">
        <f t="shared" si="0"/>
        <v>D643HD_04743_C7357.jpg</v>
      </c>
      <c r="H29" s="6" t="s">
        <v>88</v>
      </c>
      <c r="I29" s="6" t="s">
        <v>144</v>
      </c>
      <c r="J29" s="23">
        <v>65.2</v>
      </c>
      <c r="K29" s="23"/>
      <c r="L29" s="23"/>
      <c r="M29" s="23"/>
      <c r="N29" s="23">
        <v>149.9</v>
      </c>
      <c r="O29" s="23"/>
      <c r="P29" s="23"/>
      <c r="Q29" s="23"/>
      <c r="R29" s="9">
        <v>71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1">
        <v>13</v>
      </c>
      <c r="AK29" s="10"/>
      <c r="AL29" s="11">
        <v>17</v>
      </c>
      <c r="AM29" s="10"/>
      <c r="AN29" s="11">
        <v>8</v>
      </c>
      <c r="AO29" s="10"/>
      <c r="AP29" s="10"/>
      <c r="AQ29" s="10"/>
      <c r="AR29" s="11">
        <v>3</v>
      </c>
      <c r="AS29" s="10"/>
      <c r="AT29" s="11">
        <v>12</v>
      </c>
      <c r="AU29" s="11">
        <v>18</v>
      </c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7" customFormat="1" ht="50.1" customHeight="1" x14ac:dyDescent="0.25">
      <c r="A30" s="6" t="s">
        <v>46</v>
      </c>
      <c r="B30" s="6" t="s">
        <v>47</v>
      </c>
      <c r="C30" s="6" t="s">
        <v>84</v>
      </c>
      <c r="D30" s="6" t="s">
        <v>60</v>
      </c>
      <c r="E30" s="6" t="s">
        <v>142</v>
      </c>
      <c r="F30" s="6" t="s">
        <v>145</v>
      </c>
      <c r="G30" s="8" t="str">
        <f t="shared" si="0"/>
        <v>D643HD_04743_C9999.jpg</v>
      </c>
      <c r="H30" s="6" t="s">
        <v>74</v>
      </c>
      <c r="I30" s="6" t="s">
        <v>144</v>
      </c>
      <c r="J30" s="23">
        <v>65.2</v>
      </c>
      <c r="K30" s="23"/>
      <c r="L30" s="23"/>
      <c r="M30" s="23"/>
      <c r="N30" s="23">
        <v>149.9</v>
      </c>
      <c r="O30" s="23"/>
      <c r="P30" s="23"/>
      <c r="Q30" s="23"/>
      <c r="R30" s="9">
        <v>154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1">
        <v>23</v>
      </c>
      <c r="AK30" s="10"/>
      <c r="AL30" s="11">
        <v>34</v>
      </c>
      <c r="AM30" s="10"/>
      <c r="AN30" s="11">
        <v>15</v>
      </c>
      <c r="AO30" s="10"/>
      <c r="AP30" s="11">
        <v>2</v>
      </c>
      <c r="AQ30" s="10"/>
      <c r="AR30" s="11">
        <v>8</v>
      </c>
      <c r="AS30" s="10"/>
      <c r="AT30" s="11">
        <v>27</v>
      </c>
      <c r="AU30" s="11">
        <v>45</v>
      </c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7" customFormat="1" ht="50.1" customHeight="1" x14ac:dyDescent="0.25">
      <c r="A31" s="6" t="s">
        <v>46</v>
      </c>
      <c r="B31" s="6" t="s">
        <v>47</v>
      </c>
      <c r="C31" s="6" t="s">
        <v>84</v>
      </c>
      <c r="D31" s="6" t="s">
        <v>60</v>
      </c>
      <c r="E31" s="6" t="s">
        <v>109</v>
      </c>
      <c r="F31" s="6" t="s">
        <v>146</v>
      </c>
      <c r="G31" s="8" t="str">
        <f t="shared" si="0"/>
        <v>D640FD_0GM66_C9999.jpg</v>
      </c>
      <c r="H31" s="6" t="s">
        <v>74</v>
      </c>
      <c r="I31" s="6" t="s">
        <v>147</v>
      </c>
      <c r="J31" s="23">
        <v>54.35</v>
      </c>
      <c r="K31" s="23"/>
      <c r="L31" s="23"/>
      <c r="M31" s="23"/>
      <c r="N31" s="23">
        <v>125</v>
      </c>
      <c r="O31" s="23"/>
      <c r="P31" s="23"/>
      <c r="Q31" s="23"/>
      <c r="R31" s="9">
        <v>1810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1">
        <v>446</v>
      </c>
      <c r="AK31" s="10"/>
      <c r="AL31" s="11">
        <v>359</v>
      </c>
      <c r="AM31" s="11">
        <v>77</v>
      </c>
      <c r="AN31" s="11">
        <v>289</v>
      </c>
      <c r="AO31" s="11">
        <v>69</v>
      </c>
      <c r="AP31" s="11">
        <v>56</v>
      </c>
      <c r="AQ31" s="11">
        <v>53</v>
      </c>
      <c r="AR31" s="11">
        <v>83</v>
      </c>
      <c r="AS31" s="11">
        <v>34</v>
      </c>
      <c r="AT31" s="11">
        <v>194</v>
      </c>
      <c r="AU31" s="11">
        <v>150</v>
      </c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7" customFormat="1" ht="50.1" customHeight="1" x14ac:dyDescent="0.25">
      <c r="A32" s="6" t="s">
        <v>46</v>
      </c>
      <c r="B32" s="6" t="s">
        <v>47</v>
      </c>
      <c r="C32" s="6" t="s">
        <v>84</v>
      </c>
      <c r="D32" s="6" t="s">
        <v>60</v>
      </c>
      <c r="E32" s="6" t="s">
        <v>104</v>
      </c>
      <c r="F32" s="6" t="s">
        <v>148</v>
      </c>
      <c r="G32" s="8" t="str">
        <f t="shared" si="0"/>
        <v>D642UA_0CG43_C6M9H.jpg</v>
      </c>
      <c r="H32" s="6" t="s">
        <v>149</v>
      </c>
      <c r="I32" s="6" t="s">
        <v>150</v>
      </c>
      <c r="J32" s="23">
        <v>58.7</v>
      </c>
      <c r="K32" s="23"/>
      <c r="L32" s="23"/>
      <c r="M32" s="23"/>
      <c r="N32" s="23">
        <v>135</v>
      </c>
      <c r="O32" s="23"/>
      <c r="P32" s="23"/>
      <c r="Q32" s="23"/>
      <c r="R32" s="9">
        <v>339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1">
        <v>48</v>
      </c>
      <c r="AK32" s="10"/>
      <c r="AL32" s="11">
        <v>42</v>
      </c>
      <c r="AM32" s="11">
        <v>45</v>
      </c>
      <c r="AN32" s="11">
        <v>28</v>
      </c>
      <c r="AO32" s="11">
        <v>37</v>
      </c>
      <c r="AP32" s="11">
        <v>32</v>
      </c>
      <c r="AQ32" s="11">
        <v>40</v>
      </c>
      <c r="AR32" s="11">
        <v>26</v>
      </c>
      <c r="AS32" s="11">
        <v>3</v>
      </c>
      <c r="AT32" s="11">
        <v>32</v>
      </c>
      <c r="AU32" s="11">
        <v>6</v>
      </c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7" customFormat="1" ht="50.1" customHeight="1" x14ac:dyDescent="0.25">
      <c r="A33" s="6" t="s">
        <v>46</v>
      </c>
      <c r="B33" s="6" t="s">
        <v>47</v>
      </c>
      <c r="C33" s="6" t="s">
        <v>84</v>
      </c>
      <c r="D33" s="6" t="s">
        <v>60</v>
      </c>
      <c r="E33" s="6" t="s">
        <v>104</v>
      </c>
      <c r="F33" s="6" t="s">
        <v>151</v>
      </c>
      <c r="G33" s="8" t="str">
        <f t="shared" si="0"/>
        <v>D642UF_06543_C4002.jpg</v>
      </c>
      <c r="H33" s="6" t="s">
        <v>50</v>
      </c>
      <c r="I33" s="6" t="s">
        <v>105</v>
      </c>
      <c r="J33" s="23">
        <v>58.7</v>
      </c>
      <c r="K33" s="23"/>
      <c r="L33" s="23"/>
      <c r="M33" s="23"/>
      <c r="N33" s="23">
        <v>135</v>
      </c>
      <c r="O33" s="23"/>
      <c r="P33" s="23"/>
      <c r="Q33" s="23"/>
      <c r="R33" s="9">
        <v>134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>
        <v>41</v>
      </c>
      <c r="AK33" s="10"/>
      <c r="AL33" s="11">
        <v>28</v>
      </c>
      <c r="AM33" s="11">
        <v>3</v>
      </c>
      <c r="AN33" s="11">
        <v>7</v>
      </c>
      <c r="AO33" s="10"/>
      <c r="AP33" s="10"/>
      <c r="AQ33" s="10"/>
      <c r="AR33" s="11">
        <v>1</v>
      </c>
      <c r="AS33" s="11">
        <v>10</v>
      </c>
      <c r="AT33" s="11">
        <v>12</v>
      </c>
      <c r="AU33" s="11">
        <v>32</v>
      </c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7" customFormat="1" ht="50.1" customHeight="1" x14ac:dyDescent="0.25">
      <c r="A34" s="6" t="s">
        <v>46</v>
      </c>
      <c r="B34" s="6" t="s">
        <v>47</v>
      </c>
      <c r="C34" s="6" t="s">
        <v>84</v>
      </c>
      <c r="D34" s="6" t="s">
        <v>60</v>
      </c>
      <c r="E34" s="6" t="s">
        <v>104</v>
      </c>
      <c r="F34" s="6" t="s">
        <v>152</v>
      </c>
      <c r="G34" s="8" t="str">
        <f t="shared" si="0"/>
        <v>D642UF_06543_C9999.jpg</v>
      </c>
      <c r="H34" s="6" t="s">
        <v>74</v>
      </c>
      <c r="I34" s="6" t="s">
        <v>105</v>
      </c>
      <c r="J34" s="23">
        <v>58.7</v>
      </c>
      <c r="K34" s="23"/>
      <c r="L34" s="23"/>
      <c r="M34" s="23"/>
      <c r="N34" s="23">
        <v>135</v>
      </c>
      <c r="O34" s="23"/>
      <c r="P34" s="23"/>
      <c r="Q34" s="23"/>
      <c r="R34" s="9">
        <v>274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1">
        <v>186</v>
      </c>
      <c r="AK34" s="10"/>
      <c r="AL34" s="11">
        <v>86</v>
      </c>
      <c r="AM34" s="10"/>
      <c r="AN34" s="10"/>
      <c r="AO34" s="10"/>
      <c r="AP34" s="11">
        <v>1</v>
      </c>
      <c r="AQ34" s="10"/>
      <c r="AR34" s="11">
        <v>1</v>
      </c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7" customFormat="1" ht="50.1" customHeight="1" x14ac:dyDescent="0.25">
      <c r="A35" s="6" t="s">
        <v>46</v>
      </c>
      <c r="B35" s="6" t="s">
        <v>47</v>
      </c>
      <c r="C35" s="6" t="s">
        <v>84</v>
      </c>
      <c r="D35" s="6" t="s">
        <v>53</v>
      </c>
      <c r="E35" s="6" t="s">
        <v>155</v>
      </c>
      <c r="F35" s="6" t="s">
        <v>156</v>
      </c>
      <c r="G35" s="8" t="str">
        <f t="shared" si="0"/>
        <v>D6467C_021HI_C6004.jpg</v>
      </c>
      <c r="H35" s="6" t="s">
        <v>95</v>
      </c>
      <c r="I35" s="6" t="s">
        <v>157</v>
      </c>
      <c r="J35" s="23">
        <v>58.7</v>
      </c>
      <c r="K35" s="23"/>
      <c r="L35" s="23"/>
      <c r="M35" s="23"/>
      <c r="N35" s="23">
        <v>135</v>
      </c>
      <c r="O35" s="23"/>
      <c r="P35" s="23"/>
      <c r="Q35" s="23"/>
      <c r="R35" s="9">
        <v>88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1">
        <v>1</v>
      </c>
      <c r="AK35" s="10"/>
      <c r="AL35" s="11">
        <v>7</v>
      </c>
      <c r="AM35" s="10"/>
      <c r="AN35" s="11">
        <v>6</v>
      </c>
      <c r="AO35" s="10"/>
      <c r="AP35" s="11">
        <v>9</v>
      </c>
      <c r="AQ35" s="10"/>
      <c r="AR35" s="11">
        <v>4</v>
      </c>
      <c r="AS35" s="10"/>
      <c r="AT35" s="11">
        <v>41</v>
      </c>
      <c r="AU35" s="11">
        <v>20</v>
      </c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7" customFormat="1" ht="50.1" customHeight="1" x14ac:dyDescent="0.25">
      <c r="A36" s="6" t="s">
        <v>46</v>
      </c>
      <c r="B36" s="6" t="s">
        <v>47</v>
      </c>
      <c r="C36" s="6" t="s">
        <v>84</v>
      </c>
      <c r="D36" s="6" t="s">
        <v>53</v>
      </c>
      <c r="E36" s="6" t="s">
        <v>155</v>
      </c>
      <c r="F36" s="6" t="s">
        <v>158</v>
      </c>
      <c r="G36" s="8" t="str">
        <f t="shared" si="0"/>
        <v>D6467C_0AK22_C1G9A.jpg</v>
      </c>
      <c r="H36" s="6" t="s">
        <v>159</v>
      </c>
      <c r="I36" s="6" t="s">
        <v>160</v>
      </c>
      <c r="J36" s="23">
        <v>58.7</v>
      </c>
      <c r="K36" s="23"/>
      <c r="L36" s="23"/>
      <c r="M36" s="23"/>
      <c r="N36" s="23">
        <v>135</v>
      </c>
      <c r="O36" s="23"/>
      <c r="P36" s="23"/>
      <c r="Q36" s="23"/>
      <c r="R36" s="9">
        <v>53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1">
        <v>22</v>
      </c>
      <c r="AU36" s="11">
        <v>31</v>
      </c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7" customFormat="1" ht="50.1" customHeight="1" x14ac:dyDescent="0.25">
      <c r="A37" s="6" t="s">
        <v>46</v>
      </c>
      <c r="B37" s="6" t="s">
        <v>47</v>
      </c>
      <c r="C37" s="6" t="s">
        <v>84</v>
      </c>
      <c r="D37" s="6" t="s">
        <v>53</v>
      </c>
      <c r="E37" s="6" t="s">
        <v>155</v>
      </c>
      <c r="F37" s="6" t="s">
        <v>161</v>
      </c>
      <c r="G37" s="8" t="str">
        <f t="shared" si="0"/>
        <v>D6467D_02285_C9999.jpg</v>
      </c>
      <c r="H37" s="6" t="s">
        <v>74</v>
      </c>
      <c r="I37" s="6" t="s">
        <v>58</v>
      </c>
      <c r="J37" s="23">
        <v>56.5</v>
      </c>
      <c r="K37" s="23"/>
      <c r="L37" s="23"/>
      <c r="M37" s="23"/>
      <c r="N37" s="23">
        <v>129.9</v>
      </c>
      <c r="O37" s="23"/>
      <c r="P37" s="23"/>
      <c r="Q37" s="23"/>
      <c r="R37" s="9">
        <v>298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>
        <v>40</v>
      </c>
      <c r="AK37" s="10"/>
      <c r="AL37" s="11">
        <v>20</v>
      </c>
      <c r="AM37" s="10"/>
      <c r="AN37" s="11">
        <v>4</v>
      </c>
      <c r="AO37" s="10"/>
      <c r="AP37" s="11">
        <v>4</v>
      </c>
      <c r="AQ37" s="10"/>
      <c r="AR37" s="11">
        <v>29</v>
      </c>
      <c r="AS37" s="10"/>
      <c r="AT37" s="11">
        <v>84</v>
      </c>
      <c r="AU37" s="11">
        <v>117</v>
      </c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7" customFormat="1" ht="50.1" customHeight="1" x14ac:dyDescent="0.25">
      <c r="A38" s="6" t="s">
        <v>46</v>
      </c>
      <c r="B38" s="6" t="s">
        <v>47</v>
      </c>
      <c r="C38" s="6" t="s">
        <v>84</v>
      </c>
      <c r="D38" s="6" t="s">
        <v>53</v>
      </c>
      <c r="E38" s="6" t="s">
        <v>162</v>
      </c>
      <c r="F38" s="6" t="s">
        <v>163</v>
      </c>
      <c r="G38" s="8" t="str">
        <f t="shared" si="0"/>
        <v>D6434B_02241_C2021.jpg</v>
      </c>
      <c r="H38" s="6" t="s">
        <v>164</v>
      </c>
      <c r="I38" s="6" t="s">
        <v>165</v>
      </c>
      <c r="J38" s="23">
        <v>47.8</v>
      </c>
      <c r="K38" s="23"/>
      <c r="L38" s="23"/>
      <c r="M38" s="23"/>
      <c r="N38" s="23">
        <v>109.9</v>
      </c>
      <c r="O38" s="23"/>
      <c r="P38" s="23"/>
      <c r="Q38" s="23"/>
      <c r="R38" s="9">
        <v>235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1">
        <v>28</v>
      </c>
      <c r="AK38" s="10"/>
      <c r="AL38" s="11">
        <v>58</v>
      </c>
      <c r="AM38" s="10"/>
      <c r="AN38" s="11">
        <v>18</v>
      </c>
      <c r="AO38" s="10"/>
      <c r="AP38" s="11">
        <v>4</v>
      </c>
      <c r="AQ38" s="10"/>
      <c r="AR38" s="11">
        <v>30</v>
      </c>
      <c r="AS38" s="10"/>
      <c r="AT38" s="11">
        <v>59</v>
      </c>
      <c r="AU38" s="11">
        <v>38</v>
      </c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7" customFormat="1" ht="50.1" customHeight="1" x14ac:dyDescent="0.25">
      <c r="A39" s="6" t="s">
        <v>46</v>
      </c>
      <c r="B39" s="6" t="s">
        <v>47</v>
      </c>
      <c r="C39" s="6" t="s">
        <v>84</v>
      </c>
      <c r="D39" s="6" t="s">
        <v>53</v>
      </c>
      <c r="E39" s="6" t="s">
        <v>162</v>
      </c>
      <c r="F39" s="6" t="s">
        <v>166</v>
      </c>
      <c r="G39" s="8" t="str">
        <f t="shared" si="0"/>
        <v>D6434B_02241_C4449.jpg</v>
      </c>
      <c r="H39" s="6" t="s">
        <v>167</v>
      </c>
      <c r="I39" s="6" t="s">
        <v>165</v>
      </c>
      <c r="J39" s="23">
        <v>47.8</v>
      </c>
      <c r="K39" s="23"/>
      <c r="L39" s="23"/>
      <c r="M39" s="23"/>
      <c r="N39" s="23">
        <v>109.9</v>
      </c>
      <c r="O39" s="23"/>
      <c r="P39" s="23"/>
      <c r="Q39" s="23"/>
      <c r="R39" s="9">
        <v>189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>
        <v>24</v>
      </c>
      <c r="AK39" s="10"/>
      <c r="AL39" s="11">
        <v>44</v>
      </c>
      <c r="AM39" s="10"/>
      <c r="AN39" s="11">
        <v>13</v>
      </c>
      <c r="AO39" s="10"/>
      <c r="AP39" s="11">
        <v>5</v>
      </c>
      <c r="AQ39" s="10"/>
      <c r="AR39" s="11">
        <v>28</v>
      </c>
      <c r="AS39" s="10"/>
      <c r="AT39" s="11">
        <v>47</v>
      </c>
      <c r="AU39" s="11">
        <v>28</v>
      </c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7" customFormat="1" ht="50.1" customHeight="1" x14ac:dyDescent="0.25">
      <c r="A40" s="6" t="s">
        <v>46</v>
      </c>
      <c r="B40" s="6" t="s">
        <v>47</v>
      </c>
      <c r="C40" s="6" t="s">
        <v>84</v>
      </c>
      <c r="D40" s="6" t="s">
        <v>53</v>
      </c>
      <c r="E40" s="6" t="s">
        <v>162</v>
      </c>
      <c r="F40" s="6" t="s">
        <v>168</v>
      </c>
      <c r="G40" s="8" t="str">
        <f t="shared" si="0"/>
        <v>D6434B_02241_C6L2D.jpg</v>
      </c>
      <c r="H40" s="6" t="s">
        <v>169</v>
      </c>
      <c r="I40" s="6" t="s">
        <v>165</v>
      </c>
      <c r="J40" s="23">
        <v>47.8</v>
      </c>
      <c r="K40" s="23"/>
      <c r="L40" s="23"/>
      <c r="M40" s="23"/>
      <c r="N40" s="23">
        <v>109.9</v>
      </c>
      <c r="O40" s="23"/>
      <c r="P40" s="23"/>
      <c r="Q40" s="23"/>
      <c r="R40" s="9">
        <v>271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1">
        <v>37</v>
      </c>
      <c r="AK40" s="10"/>
      <c r="AL40" s="11">
        <v>71</v>
      </c>
      <c r="AM40" s="10"/>
      <c r="AN40" s="11">
        <v>23</v>
      </c>
      <c r="AO40" s="10"/>
      <c r="AP40" s="11">
        <v>2</v>
      </c>
      <c r="AQ40" s="10"/>
      <c r="AR40" s="11">
        <v>27</v>
      </c>
      <c r="AS40" s="10"/>
      <c r="AT40" s="11">
        <v>72</v>
      </c>
      <c r="AU40" s="11">
        <v>39</v>
      </c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7" customFormat="1" ht="50.1" customHeight="1" x14ac:dyDescent="0.25">
      <c r="A41" s="6" t="s">
        <v>46</v>
      </c>
      <c r="B41" s="6" t="s">
        <v>47</v>
      </c>
      <c r="C41" s="6" t="s">
        <v>84</v>
      </c>
      <c r="D41" s="6" t="s">
        <v>53</v>
      </c>
      <c r="E41" s="6" t="s">
        <v>162</v>
      </c>
      <c r="F41" s="6" t="s">
        <v>170</v>
      </c>
      <c r="G41" s="8" t="str">
        <f t="shared" si="0"/>
        <v>D6434B_02241_C9999.jpg</v>
      </c>
      <c r="H41" s="6" t="s">
        <v>74</v>
      </c>
      <c r="I41" s="6" t="s">
        <v>165</v>
      </c>
      <c r="J41" s="23">
        <v>47.8</v>
      </c>
      <c r="K41" s="23"/>
      <c r="L41" s="23"/>
      <c r="M41" s="23"/>
      <c r="N41" s="23">
        <v>109.9</v>
      </c>
      <c r="O41" s="23"/>
      <c r="P41" s="23"/>
      <c r="Q41" s="23"/>
      <c r="R41" s="9">
        <v>270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1">
        <v>34</v>
      </c>
      <c r="AK41" s="10"/>
      <c r="AL41" s="11">
        <v>68</v>
      </c>
      <c r="AM41" s="10"/>
      <c r="AN41" s="11">
        <v>19</v>
      </c>
      <c r="AO41" s="10"/>
      <c r="AP41" s="11">
        <v>6</v>
      </c>
      <c r="AQ41" s="10"/>
      <c r="AR41" s="11">
        <v>31</v>
      </c>
      <c r="AS41" s="10"/>
      <c r="AT41" s="11">
        <v>76</v>
      </c>
      <c r="AU41" s="11">
        <v>36</v>
      </c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7" customFormat="1" ht="50.1" customHeight="1" x14ac:dyDescent="0.25">
      <c r="A42" s="6" t="s">
        <v>46</v>
      </c>
      <c r="B42" s="6" t="s">
        <v>47</v>
      </c>
      <c r="C42" s="6" t="s">
        <v>84</v>
      </c>
      <c r="D42" s="6" t="s">
        <v>53</v>
      </c>
      <c r="E42" s="6" t="s">
        <v>162</v>
      </c>
      <c r="F42" s="6" t="s">
        <v>171</v>
      </c>
      <c r="G42" s="8" t="str">
        <f t="shared" si="0"/>
        <v>D6434B_02241_CA82D.jpg</v>
      </c>
      <c r="H42" s="6" t="s">
        <v>172</v>
      </c>
      <c r="I42" s="6" t="s">
        <v>165</v>
      </c>
      <c r="J42" s="23">
        <v>47.8</v>
      </c>
      <c r="K42" s="23"/>
      <c r="L42" s="23"/>
      <c r="M42" s="23"/>
      <c r="N42" s="23">
        <v>109.9</v>
      </c>
      <c r="O42" s="23"/>
      <c r="P42" s="23"/>
      <c r="Q42" s="23"/>
      <c r="R42" s="9">
        <v>160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1">
        <v>19</v>
      </c>
      <c r="AK42" s="10"/>
      <c r="AL42" s="11">
        <v>33</v>
      </c>
      <c r="AM42" s="10"/>
      <c r="AN42" s="11">
        <v>6</v>
      </c>
      <c r="AO42" s="10"/>
      <c r="AP42" s="11">
        <v>1</v>
      </c>
      <c r="AQ42" s="10"/>
      <c r="AR42" s="11">
        <v>8</v>
      </c>
      <c r="AS42" s="10"/>
      <c r="AT42" s="11">
        <v>57</v>
      </c>
      <c r="AU42" s="11">
        <v>36</v>
      </c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7" customFormat="1" ht="50.1" customHeight="1" x14ac:dyDescent="0.25">
      <c r="A43" s="6" t="s">
        <v>46</v>
      </c>
      <c r="B43" s="6" t="s">
        <v>47</v>
      </c>
      <c r="C43" s="6" t="s">
        <v>84</v>
      </c>
      <c r="D43" s="6" t="s">
        <v>53</v>
      </c>
      <c r="E43" s="6" t="s">
        <v>162</v>
      </c>
      <c r="F43" s="6" t="s">
        <v>173</v>
      </c>
      <c r="G43" s="8" t="str">
        <f t="shared" si="0"/>
        <v>D6434B_02285_C9999.jpg</v>
      </c>
      <c r="H43" s="6" t="s">
        <v>74</v>
      </c>
      <c r="I43" s="6" t="s">
        <v>58</v>
      </c>
      <c r="J43" s="23">
        <v>56.5</v>
      </c>
      <c r="K43" s="23"/>
      <c r="L43" s="23"/>
      <c r="M43" s="23"/>
      <c r="N43" s="23">
        <v>129.9</v>
      </c>
      <c r="O43" s="23"/>
      <c r="P43" s="23"/>
      <c r="Q43" s="23"/>
      <c r="R43" s="9">
        <v>80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>
        <v>26</v>
      </c>
      <c r="AK43" s="10"/>
      <c r="AL43" s="11">
        <v>54</v>
      </c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7" customFormat="1" ht="50.1" customHeight="1" x14ac:dyDescent="0.25">
      <c r="A44" s="6" t="s">
        <v>46</v>
      </c>
      <c r="B44" s="6" t="s">
        <v>47</v>
      </c>
      <c r="C44" s="6" t="s">
        <v>84</v>
      </c>
      <c r="D44" s="6" t="s">
        <v>53</v>
      </c>
      <c r="E44" s="6" t="s">
        <v>162</v>
      </c>
      <c r="F44" s="6" t="s">
        <v>174</v>
      </c>
      <c r="G44" s="8" t="str">
        <f t="shared" si="0"/>
        <v>D6434D_02285_C9999.jpg</v>
      </c>
      <c r="H44" s="6" t="s">
        <v>74</v>
      </c>
      <c r="I44" s="6" t="s">
        <v>58</v>
      </c>
      <c r="J44" s="23">
        <v>56.5</v>
      </c>
      <c r="K44" s="23"/>
      <c r="L44" s="23"/>
      <c r="M44" s="23"/>
      <c r="N44" s="23">
        <v>129.9</v>
      </c>
      <c r="O44" s="23"/>
      <c r="P44" s="23"/>
      <c r="Q44" s="23"/>
      <c r="R44" s="9">
        <v>51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1">
        <v>19</v>
      </c>
      <c r="AK44" s="10"/>
      <c r="AL44" s="11">
        <v>32</v>
      </c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7" customFormat="1" ht="50.1" customHeight="1" x14ac:dyDescent="0.25">
      <c r="A45" s="6" t="s">
        <v>46</v>
      </c>
      <c r="B45" s="6" t="s">
        <v>47</v>
      </c>
      <c r="C45" s="6" t="s">
        <v>84</v>
      </c>
      <c r="D45" s="6" t="s">
        <v>53</v>
      </c>
      <c r="E45" s="6" t="s">
        <v>176</v>
      </c>
      <c r="F45" s="6" t="s">
        <v>177</v>
      </c>
      <c r="G45" s="8" t="str">
        <f t="shared" si="0"/>
        <v>D620QA_000MA_C6024.jpg</v>
      </c>
      <c r="H45" s="6" t="s">
        <v>106</v>
      </c>
      <c r="I45" s="6" t="s">
        <v>154</v>
      </c>
      <c r="J45" s="23">
        <v>60.85</v>
      </c>
      <c r="K45" s="23"/>
      <c r="L45" s="23"/>
      <c r="M45" s="23"/>
      <c r="N45" s="23">
        <v>139.9</v>
      </c>
      <c r="O45" s="23"/>
      <c r="P45" s="23"/>
      <c r="Q45" s="23"/>
      <c r="R45" s="9">
        <v>119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1">
        <v>23</v>
      </c>
      <c r="AK45" s="10"/>
      <c r="AL45" s="11">
        <v>3</v>
      </c>
      <c r="AM45" s="10"/>
      <c r="AN45" s="11">
        <v>1</v>
      </c>
      <c r="AO45" s="10"/>
      <c r="AP45" s="10"/>
      <c r="AQ45" s="10"/>
      <c r="AR45" s="11">
        <v>5</v>
      </c>
      <c r="AS45" s="10"/>
      <c r="AT45" s="11">
        <v>52</v>
      </c>
      <c r="AU45" s="11">
        <v>35</v>
      </c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7" customFormat="1" ht="50.1" customHeight="1" x14ac:dyDescent="0.25">
      <c r="A46" s="6" t="s">
        <v>46</v>
      </c>
      <c r="B46" s="6" t="s">
        <v>47</v>
      </c>
      <c r="C46" s="6" t="s">
        <v>84</v>
      </c>
      <c r="D46" s="6" t="s">
        <v>53</v>
      </c>
      <c r="E46" s="6" t="s">
        <v>178</v>
      </c>
      <c r="F46" s="6" t="s">
        <v>179</v>
      </c>
      <c r="G46" s="8" t="str">
        <f t="shared" si="0"/>
        <v>D540SC_0AN22_C4414.jpg</v>
      </c>
      <c r="H46" s="6" t="s">
        <v>180</v>
      </c>
      <c r="I46" s="6" t="s">
        <v>181</v>
      </c>
      <c r="J46" s="23">
        <v>47.8</v>
      </c>
      <c r="K46" s="23"/>
      <c r="L46" s="23"/>
      <c r="M46" s="23"/>
      <c r="N46" s="23">
        <v>109.9</v>
      </c>
      <c r="O46" s="23"/>
      <c r="P46" s="23"/>
      <c r="Q46" s="23"/>
      <c r="R46" s="9">
        <v>130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>
        <v>15</v>
      </c>
      <c r="AK46" s="10"/>
      <c r="AL46" s="11">
        <v>29</v>
      </c>
      <c r="AM46" s="10"/>
      <c r="AN46" s="11">
        <v>23</v>
      </c>
      <c r="AO46" s="10"/>
      <c r="AP46" s="11">
        <v>2</v>
      </c>
      <c r="AQ46" s="10"/>
      <c r="AR46" s="11">
        <v>18</v>
      </c>
      <c r="AS46" s="10"/>
      <c r="AT46" s="11">
        <v>32</v>
      </c>
      <c r="AU46" s="11">
        <v>11</v>
      </c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7" customFormat="1" ht="50.1" customHeight="1" x14ac:dyDescent="0.25">
      <c r="A47" s="6" t="s">
        <v>46</v>
      </c>
      <c r="B47" s="6" t="s">
        <v>47</v>
      </c>
      <c r="C47" s="6" t="s">
        <v>84</v>
      </c>
      <c r="D47" s="6" t="s">
        <v>53</v>
      </c>
      <c r="E47" s="6" t="s">
        <v>182</v>
      </c>
      <c r="F47" s="6" t="s">
        <v>183</v>
      </c>
      <c r="G47" s="8" t="str">
        <f t="shared" si="0"/>
        <v>D621CA_021EW_C0062.jpg</v>
      </c>
      <c r="H47" s="6" t="s">
        <v>184</v>
      </c>
      <c r="I47" s="6" t="s">
        <v>153</v>
      </c>
      <c r="J47" s="23">
        <v>44.4</v>
      </c>
      <c r="K47" s="23"/>
      <c r="L47" s="23"/>
      <c r="M47" s="23"/>
      <c r="N47" s="23">
        <v>99.9</v>
      </c>
      <c r="O47" s="23"/>
      <c r="P47" s="23"/>
      <c r="Q47" s="23"/>
      <c r="R47" s="9">
        <v>173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1">
        <v>1</v>
      </c>
      <c r="AK47" s="10"/>
      <c r="AL47" s="11">
        <v>20</v>
      </c>
      <c r="AM47" s="10"/>
      <c r="AN47" s="11">
        <v>37</v>
      </c>
      <c r="AO47" s="10"/>
      <c r="AP47" s="11">
        <v>55</v>
      </c>
      <c r="AQ47" s="10"/>
      <c r="AR47" s="11">
        <v>40</v>
      </c>
      <c r="AS47" s="10"/>
      <c r="AT47" s="11">
        <v>20</v>
      </c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7" customFormat="1" ht="50.1" customHeight="1" x14ac:dyDescent="0.25">
      <c r="A48" s="6" t="s">
        <v>46</v>
      </c>
      <c r="B48" s="6" t="s">
        <v>47</v>
      </c>
      <c r="C48" s="6" t="s">
        <v>84</v>
      </c>
      <c r="D48" s="6" t="s">
        <v>53</v>
      </c>
      <c r="E48" s="6" t="s">
        <v>103</v>
      </c>
      <c r="F48" s="6" t="s">
        <v>185</v>
      </c>
      <c r="G48" s="8" t="str">
        <f t="shared" si="0"/>
        <v>D642NA_021KY_C9F1G.jpg</v>
      </c>
      <c r="H48" s="6" t="s">
        <v>175</v>
      </c>
      <c r="I48" s="6" t="s">
        <v>186</v>
      </c>
      <c r="J48" s="23">
        <v>56.5</v>
      </c>
      <c r="K48" s="23"/>
      <c r="L48" s="23"/>
      <c r="M48" s="23"/>
      <c r="N48" s="23">
        <v>129.9</v>
      </c>
      <c r="O48" s="23"/>
      <c r="P48" s="23"/>
      <c r="Q48" s="23"/>
      <c r="R48" s="9">
        <v>143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1">
        <v>9</v>
      </c>
      <c r="AK48" s="10"/>
      <c r="AL48" s="11">
        <v>18</v>
      </c>
      <c r="AM48" s="10"/>
      <c r="AN48" s="11">
        <v>25</v>
      </c>
      <c r="AO48" s="10"/>
      <c r="AP48" s="11">
        <v>34</v>
      </c>
      <c r="AQ48" s="10"/>
      <c r="AR48" s="11">
        <v>29</v>
      </c>
      <c r="AS48" s="10"/>
      <c r="AT48" s="11">
        <v>16</v>
      </c>
      <c r="AU48" s="11">
        <v>12</v>
      </c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7" customFormat="1" ht="50.1" customHeight="1" x14ac:dyDescent="0.25">
      <c r="A49" s="6" t="s">
        <v>46</v>
      </c>
      <c r="B49" s="6" t="s">
        <v>47</v>
      </c>
      <c r="C49" s="6" t="s">
        <v>84</v>
      </c>
      <c r="D49" s="6" t="s">
        <v>53</v>
      </c>
      <c r="E49" s="6" t="s">
        <v>103</v>
      </c>
      <c r="F49" s="6" t="s">
        <v>187</v>
      </c>
      <c r="G49" s="8" t="str">
        <f t="shared" si="0"/>
        <v>D642NA_0EW85_C9999.jpg</v>
      </c>
      <c r="H49" s="6" t="s">
        <v>74</v>
      </c>
      <c r="I49" s="6" t="s">
        <v>110</v>
      </c>
      <c r="J49" s="23">
        <v>52.15</v>
      </c>
      <c r="K49" s="23"/>
      <c r="L49" s="23"/>
      <c r="M49" s="23"/>
      <c r="N49" s="23">
        <v>119.9</v>
      </c>
      <c r="O49" s="23"/>
      <c r="P49" s="23"/>
      <c r="Q49" s="23"/>
      <c r="R49" s="9">
        <v>64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1">
        <v>34</v>
      </c>
      <c r="AK49" s="10"/>
      <c r="AL49" s="11">
        <v>30</v>
      </c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7" customFormat="1" ht="50.1" customHeight="1" x14ac:dyDescent="0.25">
      <c r="A50" s="6" t="s">
        <v>46</v>
      </c>
      <c r="B50" s="6" t="s">
        <v>47</v>
      </c>
      <c r="C50" s="6" t="s">
        <v>84</v>
      </c>
      <c r="D50" s="6" t="s">
        <v>53</v>
      </c>
      <c r="E50" s="6" t="s">
        <v>188</v>
      </c>
      <c r="F50" s="6" t="s">
        <v>189</v>
      </c>
      <c r="G50" s="8" t="str">
        <f t="shared" si="0"/>
        <v>D44N1A_022HI_C9002.jpg</v>
      </c>
      <c r="H50" s="6" t="s">
        <v>51</v>
      </c>
      <c r="I50" s="6" t="s">
        <v>190</v>
      </c>
      <c r="J50" s="23">
        <v>54.35</v>
      </c>
      <c r="K50" s="23"/>
      <c r="L50" s="23"/>
      <c r="M50" s="23"/>
      <c r="N50" s="23">
        <v>125</v>
      </c>
      <c r="O50" s="23"/>
      <c r="P50" s="23"/>
      <c r="Q50" s="23"/>
      <c r="R50" s="9">
        <v>533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>
        <v>95</v>
      </c>
      <c r="AK50" s="10"/>
      <c r="AL50" s="11">
        <v>50</v>
      </c>
      <c r="AM50" s="10"/>
      <c r="AN50" s="11">
        <v>41</v>
      </c>
      <c r="AO50" s="10"/>
      <c r="AP50" s="11">
        <v>34</v>
      </c>
      <c r="AQ50" s="10"/>
      <c r="AR50" s="11">
        <v>44</v>
      </c>
      <c r="AS50" s="10"/>
      <c r="AT50" s="11">
        <v>85</v>
      </c>
      <c r="AU50" s="11">
        <v>106</v>
      </c>
      <c r="AV50" s="10"/>
      <c r="AW50" s="11">
        <v>78</v>
      </c>
      <c r="AX50" s="10"/>
      <c r="AY50" s="10"/>
      <c r="AZ50" s="10"/>
      <c r="BA50" s="10"/>
      <c r="BB50" s="10"/>
      <c r="BC50" s="10"/>
      <c r="BD50" s="10"/>
    </row>
    <row r="51" spans="1:56" s="7" customFormat="1" ht="50.1" customHeight="1" x14ac:dyDescent="0.25">
      <c r="A51" s="6" t="s">
        <v>46</v>
      </c>
      <c r="B51" s="6" t="s">
        <v>47</v>
      </c>
      <c r="C51" s="6" t="s">
        <v>84</v>
      </c>
      <c r="D51" s="6" t="s">
        <v>53</v>
      </c>
      <c r="E51" s="6" t="s">
        <v>188</v>
      </c>
      <c r="F51" s="6" t="s">
        <v>191</v>
      </c>
      <c r="G51" s="8" t="str">
        <f t="shared" si="0"/>
        <v>D44N1A_022NY_C0027.jpg</v>
      </c>
      <c r="H51" s="6" t="s">
        <v>192</v>
      </c>
      <c r="I51" s="6" t="s">
        <v>193</v>
      </c>
      <c r="J51" s="23">
        <v>54.35</v>
      </c>
      <c r="K51" s="23"/>
      <c r="L51" s="23"/>
      <c r="M51" s="23"/>
      <c r="N51" s="23">
        <v>125</v>
      </c>
      <c r="O51" s="23"/>
      <c r="P51" s="23"/>
      <c r="Q51" s="23"/>
      <c r="R51" s="9">
        <v>500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1">
        <v>80</v>
      </c>
      <c r="AK51" s="10"/>
      <c r="AL51" s="11">
        <v>72</v>
      </c>
      <c r="AM51" s="10"/>
      <c r="AN51" s="11">
        <v>57</v>
      </c>
      <c r="AO51" s="10"/>
      <c r="AP51" s="11">
        <v>79</v>
      </c>
      <c r="AQ51" s="10"/>
      <c r="AR51" s="11">
        <v>24</v>
      </c>
      <c r="AS51" s="10"/>
      <c r="AT51" s="11">
        <v>68</v>
      </c>
      <c r="AU51" s="11">
        <v>71</v>
      </c>
      <c r="AV51" s="10"/>
      <c r="AW51" s="11">
        <v>49</v>
      </c>
      <c r="AX51" s="10"/>
      <c r="AY51" s="10"/>
      <c r="AZ51" s="10"/>
      <c r="BA51" s="10"/>
      <c r="BB51" s="10"/>
      <c r="BC51" s="10"/>
      <c r="BD51" s="10"/>
    </row>
    <row r="52" spans="1:56" s="7" customFormat="1" ht="50.1" customHeight="1" x14ac:dyDescent="0.25">
      <c r="A52" s="6" t="s">
        <v>46</v>
      </c>
      <c r="B52" s="6" t="s">
        <v>47</v>
      </c>
      <c r="C52" s="6" t="s">
        <v>84</v>
      </c>
      <c r="D52" s="6" t="s">
        <v>53</v>
      </c>
      <c r="E52" s="6" t="s">
        <v>188</v>
      </c>
      <c r="F52" s="6" t="s">
        <v>194</v>
      </c>
      <c r="G52" s="8" t="str">
        <f t="shared" si="0"/>
        <v>D44N1A_08504_C9999.jpg</v>
      </c>
      <c r="H52" s="6" t="s">
        <v>74</v>
      </c>
      <c r="I52" s="6" t="s">
        <v>195</v>
      </c>
      <c r="J52" s="23">
        <v>56.5</v>
      </c>
      <c r="K52" s="23"/>
      <c r="L52" s="23"/>
      <c r="M52" s="23"/>
      <c r="N52" s="23">
        <v>129.9</v>
      </c>
      <c r="O52" s="23"/>
      <c r="P52" s="23"/>
      <c r="Q52" s="23"/>
      <c r="R52" s="9">
        <v>164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1">
        <v>83</v>
      </c>
      <c r="AK52" s="10"/>
      <c r="AL52" s="11">
        <v>34</v>
      </c>
      <c r="AM52" s="10"/>
      <c r="AN52" s="11">
        <v>2</v>
      </c>
      <c r="AO52" s="10"/>
      <c r="AP52" s="10"/>
      <c r="AQ52" s="10"/>
      <c r="AR52" s="10"/>
      <c r="AS52" s="10"/>
      <c r="AT52" s="11">
        <v>14</v>
      </c>
      <c r="AU52" s="11">
        <v>14</v>
      </c>
      <c r="AV52" s="10"/>
      <c r="AW52" s="11">
        <v>17</v>
      </c>
      <c r="AX52" s="10"/>
      <c r="AY52" s="10"/>
      <c r="AZ52" s="10"/>
      <c r="BA52" s="10"/>
      <c r="BB52" s="10"/>
      <c r="BC52" s="10"/>
      <c r="BD52" s="10"/>
    </row>
    <row r="53" spans="1:56" s="7" customFormat="1" ht="50.1" customHeight="1" x14ac:dyDescent="0.25">
      <c r="A53" s="6" t="s">
        <v>46</v>
      </c>
      <c r="B53" s="6" t="s">
        <v>47</v>
      </c>
      <c r="C53" s="6" t="s">
        <v>84</v>
      </c>
      <c r="D53" s="6" t="s">
        <v>53</v>
      </c>
      <c r="E53" s="6" t="s">
        <v>188</v>
      </c>
      <c r="F53" s="6" t="s">
        <v>196</v>
      </c>
      <c r="G53" s="8" t="str">
        <f t="shared" si="0"/>
        <v>D44N1A_085NY_CF43S.jpg</v>
      </c>
      <c r="H53" s="6" t="s">
        <v>197</v>
      </c>
      <c r="I53" s="6" t="s">
        <v>198</v>
      </c>
      <c r="J53" s="23">
        <v>54.35</v>
      </c>
      <c r="K53" s="23"/>
      <c r="L53" s="23"/>
      <c r="M53" s="23"/>
      <c r="N53" s="23">
        <v>125</v>
      </c>
      <c r="O53" s="23"/>
      <c r="P53" s="23"/>
      <c r="Q53" s="23"/>
      <c r="R53" s="9">
        <v>57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1">
        <v>9</v>
      </c>
      <c r="AK53" s="10"/>
      <c r="AL53" s="11">
        <v>5</v>
      </c>
      <c r="AM53" s="10"/>
      <c r="AN53" s="11">
        <v>2</v>
      </c>
      <c r="AO53" s="10"/>
      <c r="AP53" s="11">
        <v>1</v>
      </c>
      <c r="AQ53" s="10"/>
      <c r="AR53" s="11">
        <v>6</v>
      </c>
      <c r="AS53" s="10"/>
      <c r="AT53" s="11">
        <v>13</v>
      </c>
      <c r="AU53" s="11">
        <v>7</v>
      </c>
      <c r="AV53" s="10"/>
      <c r="AW53" s="11">
        <v>14</v>
      </c>
      <c r="AX53" s="10"/>
      <c r="AY53" s="10"/>
      <c r="AZ53" s="10"/>
      <c r="BA53" s="10"/>
      <c r="BB53" s="10"/>
      <c r="BC53" s="10"/>
      <c r="BD53" s="10"/>
    </row>
    <row r="54" spans="1:56" s="7" customFormat="1" ht="50.1" customHeight="1" x14ac:dyDescent="0.25">
      <c r="A54" s="6" t="s">
        <v>46</v>
      </c>
      <c r="B54" s="6" t="s">
        <v>47</v>
      </c>
      <c r="C54" s="6" t="s">
        <v>84</v>
      </c>
      <c r="D54" s="6" t="s">
        <v>53</v>
      </c>
      <c r="E54" s="6" t="s">
        <v>199</v>
      </c>
      <c r="F54" s="6" t="s">
        <v>201</v>
      </c>
      <c r="G54" s="8" t="str">
        <f t="shared" si="0"/>
        <v>D62F2B_0J021_C8179.jpg</v>
      </c>
      <c r="H54" s="6" t="s">
        <v>202</v>
      </c>
      <c r="I54" s="6" t="s">
        <v>200</v>
      </c>
      <c r="J54" s="23">
        <v>47.8</v>
      </c>
      <c r="K54" s="23"/>
      <c r="L54" s="23"/>
      <c r="M54" s="23"/>
      <c r="N54" s="23">
        <v>109.9</v>
      </c>
      <c r="O54" s="23"/>
      <c r="P54" s="23"/>
      <c r="Q54" s="23"/>
      <c r="R54" s="9">
        <v>610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1">
        <v>106</v>
      </c>
      <c r="AK54" s="10"/>
      <c r="AL54" s="11">
        <v>84</v>
      </c>
      <c r="AM54" s="10"/>
      <c r="AN54" s="11">
        <v>112</v>
      </c>
      <c r="AO54" s="10"/>
      <c r="AP54" s="11">
        <v>112</v>
      </c>
      <c r="AQ54" s="10"/>
      <c r="AR54" s="11">
        <v>45</v>
      </c>
      <c r="AS54" s="10"/>
      <c r="AT54" s="11">
        <v>70</v>
      </c>
      <c r="AU54" s="11">
        <v>81</v>
      </c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7" customFormat="1" ht="50.1" customHeight="1" x14ac:dyDescent="0.25">
      <c r="A55" s="6" t="s">
        <v>46</v>
      </c>
      <c r="B55" s="6" t="s">
        <v>47</v>
      </c>
      <c r="C55" s="6" t="s">
        <v>84</v>
      </c>
      <c r="D55" s="6" t="s">
        <v>53</v>
      </c>
      <c r="E55" s="6" t="s">
        <v>199</v>
      </c>
      <c r="F55" s="6" t="s">
        <v>203</v>
      </c>
      <c r="G55" s="8" t="str">
        <f t="shared" si="0"/>
        <v>D62F2B_0J021_C9999.jpg</v>
      </c>
      <c r="H55" s="6" t="s">
        <v>74</v>
      </c>
      <c r="I55" s="6" t="s">
        <v>200</v>
      </c>
      <c r="J55" s="23">
        <v>47.8</v>
      </c>
      <c r="K55" s="23"/>
      <c r="L55" s="23"/>
      <c r="M55" s="23"/>
      <c r="N55" s="23">
        <v>109.9</v>
      </c>
      <c r="O55" s="23"/>
      <c r="P55" s="23"/>
      <c r="Q55" s="23"/>
      <c r="R55" s="9">
        <v>326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1">
        <v>153</v>
      </c>
      <c r="AK55" s="10"/>
      <c r="AL55" s="11">
        <v>43</v>
      </c>
      <c r="AM55" s="10"/>
      <c r="AN55" s="11">
        <v>35</v>
      </c>
      <c r="AO55" s="10"/>
      <c r="AP55" s="10"/>
      <c r="AQ55" s="10"/>
      <c r="AR55" s="10"/>
      <c r="AS55" s="10"/>
      <c r="AT55" s="11">
        <v>25</v>
      </c>
      <c r="AU55" s="11">
        <v>70</v>
      </c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7" customFormat="1" ht="50.1" customHeight="1" x14ac:dyDescent="0.25">
      <c r="A56" s="6" t="s">
        <v>46</v>
      </c>
      <c r="B56" s="6" t="s">
        <v>47</v>
      </c>
      <c r="C56" s="6" t="s">
        <v>204</v>
      </c>
      <c r="D56" s="6" t="s">
        <v>49</v>
      </c>
      <c r="E56" s="6" t="s">
        <v>205</v>
      </c>
      <c r="F56" s="6" t="s">
        <v>206</v>
      </c>
      <c r="G56" s="8" t="str">
        <f t="shared" si="0"/>
        <v>U44T1C_00032_C9007.jpg</v>
      </c>
      <c r="H56" s="6" t="s">
        <v>207</v>
      </c>
      <c r="I56" s="6" t="s">
        <v>57</v>
      </c>
      <c r="J56" s="23">
        <v>69.55</v>
      </c>
      <c r="K56" s="23"/>
      <c r="L56" s="23"/>
      <c r="M56" s="23"/>
      <c r="N56" s="23">
        <v>159.9</v>
      </c>
      <c r="O56" s="23"/>
      <c r="P56" s="23"/>
      <c r="Q56" s="23"/>
      <c r="R56" s="9">
        <v>185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1">
        <v>57</v>
      </c>
      <c r="AS56" s="10"/>
      <c r="AT56" s="11">
        <v>37</v>
      </c>
      <c r="AU56" s="10"/>
      <c r="AV56" s="10"/>
      <c r="AW56" s="10"/>
      <c r="AX56" s="10"/>
      <c r="AY56" s="10"/>
      <c r="AZ56" s="10"/>
      <c r="BA56" s="11">
        <v>30</v>
      </c>
      <c r="BB56" s="11">
        <v>50</v>
      </c>
      <c r="BC56" s="11">
        <v>11</v>
      </c>
      <c r="BD56" s="10"/>
    </row>
    <row r="57" spans="1:56" s="7" customFormat="1" ht="50.1" customHeight="1" x14ac:dyDescent="0.25">
      <c r="A57" s="6" t="s">
        <v>46</v>
      </c>
      <c r="B57" s="6" t="s">
        <v>47</v>
      </c>
      <c r="C57" s="6" t="s">
        <v>204</v>
      </c>
      <c r="D57" s="6" t="s">
        <v>114</v>
      </c>
      <c r="E57" s="6" t="s">
        <v>211</v>
      </c>
      <c r="F57" s="6" t="s">
        <v>212</v>
      </c>
      <c r="G57" s="8" t="str">
        <f t="shared" si="0"/>
        <v>U641XG_000HM_C4006.jpg</v>
      </c>
      <c r="H57" s="6" t="s">
        <v>213</v>
      </c>
      <c r="I57" s="6" t="s">
        <v>214</v>
      </c>
      <c r="J57" s="23">
        <v>52.15</v>
      </c>
      <c r="K57" s="23"/>
      <c r="L57" s="23"/>
      <c r="M57" s="23"/>
      <c r="N57" s="23">
        <v>119.9</v>
      </c>
      <c r="O57" s="23"/>
      <c r="P57" s="23"/>
      <c r="Q57" s="23"/>
      <c r="R57" s="9">
        <v>132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1">
        <v>10</v>
      </c>
      <c r="AS57" s="10"/>
      <c r="AT57" s="11">
        <v>42</v>
      </c>
      <c r="AU57" s="11">
        <v>18</v>
      </c>
      <c r="AV57" s="10"/>
      <c r="AW57" s="11">
        <v>16</v>
      </c>
      <c r="AX57" s="10"/>
      <c r="AY57" s="11">
        <v>9</v>
      </c>
      <c r="AZ57" s="11">
        <v>3</v>
      </c>
      <c r="BA57" s="11">
        <v>26</v>
      </c>
      <c r="BB57" s="11">
        <v>6</v>
      </c>
      <c r="BC57" s="11">
        <v>2</v>
      </c>
      <c r="BD57" s="10"/>
    </row>
    <row r="58" spans="1:56" s="7" customFormat="1" ht="50.1" customHeight="1" x14ac:dyDescent="0.25">
      <c r="A58" s="6" t="s">
        <v>46</v>
      </c>
      <c r="B58" s="6" t="s">
        <v>47</v>
      </c>
      <c r="C58" s="6" t="s">
        <v>204</v>
      </c>
      <c r="D58" s="6" t="s">
        <v>114</v>
      </c>
      <c r="E58" s="6" t="s">
        <v>216</v>
      </c>
      <c r="F58" s="6" t="s">
        <v>217</v>
      </c>
      <c r="G58" s="8" t="str">
        <f t="shared" si="0"/>
        <v>U44Q6D_000HM_C4006.jpg</v>
      </c>
      <c r="H58" s="6" t="s">
        <v>213</v>
      </c>
      <c r="I58" s="6" t="s">
        <v>214</v>
      </c>
      <c r="J58" s="23">
        <v>50</v>
      </c>
      <c r="K58" s="23"/>
      <c r="L58" s="23"/>
      <c r="M58" s="23"/>
      <c r="N58" s="23">
        <v>115</v>
      </c>
      <c r="O58" s="23"/>
      <c r="P58" s="23"/>
      <c r="Q58" s="23"/>
      <c r="R58" s="9">
        <v>485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1">
        <v>74</v>
      </c>
      <c r="AS58" s="10"/>
      <c r="AT58" s="11">
        <v>57</v>
      </c>
      <c r="AU58" s="11">
        <v>39</v>
      </c>
      <c r="AV58" s="10"/>
      <c r="AW58" s="10"/>
      <c r="AX58" s="10"/>
      <c r="AY58" s="10"/>
      <c r="AZ58" s="10"/>
      <c r="BA58" s="11">
        <v>74</v>
      </c>
      <c r="BB58" s="11">
        <v>102</v>
      </c>
      <c r="BC58" s="11">
        <v>78</v>
      </c>
      <c r="BD58" s="11">
        <v>61</v>
      </c>
    </row>
    <row r="59" spans="1:56" s="7" customFormat="1" ht="50.1" customHeight="1" x14ac:dyDescent="0.25">
      <c r="A59" s="6" t="s">
        <v>46</v>
      </c>
      <c r="B59" s="6" t="s">
        <v>47</v>
      </c>
      <c r="C59" s="6" t="s">
        <v>204</v>
      </c>
      <c r="D59" s="6" t="s">
        <v>60</v>
      </c>
      <c r="E59" s="6" t="s">
        <v>208</v>
      </c>
      <c r="F59" s="6" t="s">
        <v>219</v>
      </c>
      <c r="G59" s="8" t="str">
        <f t="shared" si="0"/>
        <v>U6482D_000FF_C6003.jpg</v>
      </c>
      <c r="H59" s="6" t="s">
        <v>209</v>
      </c>
      <c r="I59" s="6" t="s">
        <v>210</v>
      </c>
      <c r="J59" s="23">
        <v>58.7</v>
      </c>
      <c r="K59" s="23"/>
      <c r="L59" s="23"/>
      <c r="M59" s="23"/>
      <c r="N59" s="23">
        <v>135</v>
      </c>
      <c r="O59" s="23"/>
      <c r="P59" s="23"/>
      <c r="Q59" s="23"/>
      <c r="R59" s="9">
        <v>605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1">
        <v>156</v>
      </c>
      <c r="AS59" s="10"/>
      <c r="AT59" s="11">
        <v>53</v>
      </c>
      <c r="AU59" s="10"/>
      <c r="AV59" s="10"/>
      <c r="AW59" s="11">
        <v>16</v>
      </c>
      <c r="AX59" s="10"/>
      <c r="AY59" s="10"/>
      <c r="AZ59" s="10"/>
      <c r="BA59" s="11">
        <v>17</v>
      </c>
      <c r="BB59" s="11">
        <v>111</v>
      </c>
      <c r="BC59" s="11">
        <v>252</v>
      </c>
      <c r="BD59" s="10"/>
    </row>
    <row r="60" spans="1:56" s="7" customFormat="1" ht="50.1" customHeight="1" x14ac:dyDescent="0.25">
      <c r="A60" s="6" t="s">
        <v>46</v>
      </c>
      <c r="B60" s="6" t="s">
        <v>47</v>
      </c>
      <c r="C60" s="6" t="s">
        <v>204</v>
      </c>
      <c r="D60" s="6" t="s">
        <v>53</v>
      </c>
      <c r="E60" s="6" t="s">
        <v>220</v>
      </c>
      <c r="F60" s="6" t="s">
        <v>221</v>
      </c>
      <c r="G60" s="8" t="str">
        <f t="shared" si="0"/>
        <v>U64A7A_01122_C1FG4.jpg</v>
      </c>
      <c r="H60" s="6" t="s">
        <v>222</v>
      </c>
      <c r="I60" s="6" t="s">
        <v>223</v>
      </c>
      <c r="J60" s="23">
        <v>54.35</v>
      </c>
      <c r="K60" s="23"/>
      <c r="L60" s="23"/>
      <c r="M60" s="23"/>
      <c r="N60" s="23">
        <v>125</v>
      </c>
      <c r="O60" s="23"/>
      <c r="P60" s="23"/>
      <c r="Q60" s="23"/>
      <c r="R60" s="9">
        <v>786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1">
        <v>177</v>
      </c>
      <c r="AS60" s="10"/>
      <c r="AT60" s="11">
        <v>175</v>
      </c>
      <c r="AU60" s="11">
        <v>25</v>
      </c>
      <c r="AV60" s="10"/>
      <c r="AW60" s="11">
        <v>5</v>
      </c>
      <c r="AX60" s="10"/>
      <c r="AY60" s="11">
        <v>5</v>
      </c>
      <c r="AZ60" s="10"/>
      <c r="BA60" s="11">
        <v>84</v>
      </c>
      <c r="BB60" s="11">
        <v>155</v>
      </c>
      <c r="BC60" s="11">
        <v>160</v>
      </c>
      <c r="BD60" s="10"/>
    </row>
    <row r="61" spans="1:56" s="7" customFormat="1" ht="50.1" customHeight="1" x14ac:dyDescent="0.25">
      <c r="A61" s="6" t="s">
        <v>46</v>
      </c>
      <c r="B61" s="6" t="s">
        <v>47</v>
      </c>
      <c r="C61" s="6" t="s">
        <v>204</v>
      </c>
      <c r="D61" s="6" t="s">
        <v>53</v>
      </c>
      <c r="E61" s="6" t="s">
        <v>224</v>
      </c>
      <c r="F61" s="6" t="s">
        <v>225</v>
      </c>
      <c r="G61" s="8" t="str">
        <f t="shared" si="0"/>
        <v>U620EA_00032_C6372.jpg</v>
      </c>
      <c r="H61" s="6" t="s">
        <v>215</v>
      </c>
      <c r="I61" s="6" t="s">
        <v>57</v>
      </c>
      <c r="J61" s="23">
        <v>52.15</v>
      </c>
      <c r="K61" s="23"/>
      <c r="L61" s="23"/>
      <c r="M61" s="23"/>
      <c r="N61" s="23">
        <v>119.9</v>
      </c>
      <c r="O61" s="23"/>
      <c r="P61" s="23"/>
      <c r="Q61" s="23"/>
      <c r="R61" s="9">
        <v>105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1">
        <v>11</v>
      </c>
      <c r="AS61" s="10"/>
      <c r="AT61" s="11">
        <v>16</v>
      </c>
      <c r="AU61" s="11">
        <v>7</v>
      </c>
      <c r="AV61" s="10"/>
      <c r="AW61" s="10"/>
      <c r="AX61" s="10"/>
      <c r="AY61" s="10"/>
      <c r="AZ61" s="10"/>
      <c r="BA61" s="11">
        <v>12</v>
      </c>
      <c r="BB61" s="11">
        <v>48</v>
      </c>
      <c r="BC61" s="11">
        <v>11</v>
      </c>
      <c r="BD61" s="10"/>
    </row>
    <row r="62" spans="1:56" s="7" customFormat="1" ht="50.1" customHeight="1" x14ac:dyDescent="0.25">
      <c r="A62" s="6" t="s">
        <v>46</v>
      </c>
      <c r="B62" s="6" t="s">
        <v>47</v>
      </c>
      <c r="C62" s="6" t="s">
        <v>204</v>
      </c>
      <c r="D62" s="6" t="s">
        <v>53</v>
      </c>
      <c r="E62" s="6" t="s">
        <v>226</v>
      </c>
      <c r="F62" s="6" t="s">
        <v>228</v>
      </c>
      <c r="G62" s="8" t="str">
        <f t="shared" si="0"/>
        <v>U640DA_022HM_C9999.jpg</v>
      </c>
      <c r="H62" s="6" t="s">
        <v>74</v>
      </c>
      <c r="I62" s="6" t="s">
        <v>227</v>
      </c>
      <c r="J62" s="23">
        <v>54.35</v>
      </c>
      <c r="K62" s="23"/>
      <c r="L62" s="23"/>
      <c r="M62" s="23"/>
      <c r="N62" s="23">
        <v>125</v>
      </c>
      <c r="O62" s="23"/>
      <c r="P62" s="23"/>
      <c r="Q62" s="23"/>
      <c r="R62" s="9">
        <v>121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1">
        <v>14</v>
      </c>
      <c r="AU62" s="11">
        <v>23</v>
      </c>
      <c r="AV62" s="10"/>
      <c r="AW62" s="11">
        <v>31</v>
      </c>
      <c r="AX62" s="10"/>
      <c r="AY62" s="11">
        <v>30</v>
      </c>
      <c r="AZ62" s="10"/>
      <c r="BA62" s="11">
        <v>20</v>
      </c>
      <c r="BB62" s="11">
        <v>3</v>
      </c>
      <c r="BC62" s="10"/>
      <c r="BD62" s="10"/>
    </row>
    <row r="63" spans="1:56" s="7" customFormat="1" ht="50.1" customHeight="1" x14ac:dyDescent="0.25">
      <c r="A63" s="6" t="s">
        <v>46</v>
      </c>
      <c r="B63" s="6" t="s">
        <v>47</v>
      </c>
      <c r="C63" s="6" t="s">
        <v>204</v>
      </c>
      <c r="D63" s="6" t="s">
        <v>53</v>
      </c>
      <c r="E63" s="6" t="s">
        <v>229</v>
      </c>
      <c r="F63" s="6" t="s">
        <v>230</v>
      </c>
      <c r="G63" s="8" t="str">
        <f t="shared" si="0"/>
        <v>U64W1F_00022_C7016.jpg</v>
      </c>
      <c r="H63" s="6" t="s">
        <v>218</v>
      </c>
      <c r="I63" s="6" t="s">
        <v>111</v>
      </c>
      <c r="J63" s="23">
        <v>47.8</v>
      </c>
      <c r="K63" s="23"/>
      <c r="L63" s="23"/>
      <c r="M63" s="23"/>
      <c r="N63" s="23">
        <v>109.9</v>
      </c>
      <c r="O63" s="23"/>
      <c r="P63" s="23"/>
      <c r="Q63" s="23"/>
      <c r="R63" s="9">
        <v>419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1">
        <v>54</v>
      </c>
      <c r="AS63" s="10"/>
      <c r="AT63" s="11">
        <v>68</v>
      </c>
      <c r="AU63" s="11">
        <v>52</v>
      </c>
      <c r="AV63" s="10"/>
      <c r="AW63" s="11">
        <v>42</v>
      </c>
      <c r="AX63" s="10"/>
      <c r="AY63" s="11">
        <v>42</v>
      </c>
      <c r="AZ63" s="10"/>
      <c r="BA63" s="11">
        <v>84</v>
      </c>
      <c r="BB63" s="11">
        <v>60</v>
      </c>
      <c r="BC63" s="11">
        <v>17</v>
      </c>
      <c r="BD63" s="10"/>
    </row>
    <row r="64" spans="1:56" ht="18" customHeight="1" x14ac:dyDescent="0.25">
      <c r="R64" s="12">
        <f>SUM(R3:R63)</f>
        <v>21157</v>
      </c>
    </row>
    <row r="67" spans="1:2" x14ac:dyDescent="0.25">
      <c r="A67" s="14" t="s">
        <v>241</v>
      </c>
      <c r="B67" s="15">
        <v>2838</v>
      </c>
    </row>
    <row r="68" spans="1:2" x14ac:dyDescent="0.25">
      <c r="A68" s="16" t="s">
        <v>242</v>
      </c>
      <c r="B68" s="17">
        <v>15953</v>
      </c>
    </row>
    <row r="69" spans="1:2" x14ac:dyDescent="0.25">
      <c r="A69" s="18" t="s">
        <v>243</v>
      </c>
      <c r="B69" s="19">
        <v>2366</v>
      </c>
    </row>
    <row r="70" spans="1:2" x14ac:dyDescent="0.25">
      <c r="B70" s="13">
        <f>SUBTOTAL(9,B67:B69)</f>
        <v>21157</v>
      </c>
    </row>
  </sheetData>
  <pageMargins left="0" right="0" top="0.74803149606299213" bottom="0.15748031496062992" header="0.31496062992125984" footer="0.31496062992125984"/>
  <pageSetup paperSize="9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dettaglio</vt:lpstr>
      <vt:lpstr>taglie-prezzi</vt:lpstr>
      <vt:lpstr>dettaglio!Print_Titles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2017-10-06T09:51:23Z</dcterms:created>
  <dcterms:modified xsi:type="dcterms:W3CDTF">2017-11-15T09:11:33Z</dcterms:modified>
</cp:coreProperties>
</file>